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0115" windowHeight="79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G9" i="1" l="1"/>
  <c r="E9" i="1"/>
  <c r="D9" i="1"/>
  <c r="G8" i="1"/>
  <c r="E8" i="1"/>
  <c r="D8" i="1"/>
  <c r="E5" i="1"/>
  <c r="F5" i="1" s="1"/>
  <c r="G5" i="1" s="1"/>
  <c r="H5" i="1" s="1"/>
  <c r="I5" i="1" s="1"/>
  <c r="J5" i="1" s="1"/>
  <c r="D5" i="1"/>
</calcChain>
</file>

<file path=xl/sharedStrings.xml><?xml version="1.0" encoding="utf-8"?>
<sst xmlns="http://schemas.openxmlformats.org/spreadsheetml/2006/main" count="21" uniqueCount="20">
  <si>
    <t>Данные за II квартал 2017 г.</t>
  </si>
  <si>
    <t>Приложение №1</t>
  </si>
  <si>
    <t>№№ пп</t>
  </si>
  <si>
    <t>Наименование сетевой организации</t>
  </si>
  <si>
    <t xml:space="preserve">Тарифный уровень напряжения  </t>
  </si>
  <si>
    <t>По потребителям с максимальной мощностью свыше 670 кВт в рамках границ балансовой принадлежности</t>
  </si>
  <si>
    <t>Двухставочный тариф на услуги по передаче</t>
  </si>
  <si>
    <t>Одноставочный тариф на услуги по передаче, руб./МВтч</t>
  </si>
  <si>
    <t>Максимальная мощность, МВт</t>
  </si>
  <si>
    <t>Заявленная мощность,  МВт</t>
  </si>
  <si>
    <t>Резервируемая максимальная мощность, МВт</t>
  </si>
  <si>
    <t>Прогнозный объем потребления э/э, МВтч</t>
  </si>
  <si>
    <t xml:space="preserve"> Ставка на оплату нормативных технолог. потерь, руб./МВт час</t>
  </si>
  <si>
    <t>Ставка на содержание сетей, руб./МВт в мес.</t>
  </si>
  <si>
    <t>МУП "Тверьгорэлектро"</t>
  </si>
  <si>
    <t>ВН</t>
  </si>
  <si>
    <t>СН1</t>
  </si>
  <si>
    <t>СН2</t>
  </si>
  <si>
    <t>НН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</si>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</sst>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0.000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41"/>
      </patternFill>
    </fill>
    <fill>
      <patternFill patternType="solid">
        <fgColor theme="0"/>
        <bgColor indexed="2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0" fillId="0" borderId="0" xfId="0" applyNumberFormat="1"/>
    <xf numFmtId="2" fontId="0" fillId="0" borderId="0" xfId="0" applyNumberFormat="1"/>
    <xf numFmtId="165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50;%20&#1080;%20&#1059;&#1069;\&#1052;&#1072;&#1083;&#1100;&#1094;&#1077;&#1074;&#1072;\&#1089;&#1074;&#1099;&#1096;&#1077;%20670\2017\&#1058;&#1043;&#1069;%20&#1056;&#1052;&#1052;%202017%20II%20&#1082;&#1074;&#1072;&#1088;&#1090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7"/>
      <sheetName val="02.17"/>
      <sheetName val="03.17"/>
      <sheetName val="1 квартал 2017"/>
      <sheetName val="04.17"/>
      <sheetName val="05.17"/>
      <sheetName val="06.17"/>
      <sheetName val="2 квартал 2017"/>
    </sheetNames>
    <sheetDataSet>
      <sheetData sheetId="0"/>
      <sheetData sheetId="1"/>
      <sheetData sheetId="2"/>
      <sheetData sheetId="3"/>
      <sheetData sheetId="4">
        <row r="9">
          <cell r="S9">
            <v>1676</v>
          </cell>
          <cell r="T9">
            <v>28632</v>
          </cell>
          <cell r="W9">
            <v>61.62</v>
          </cell>
          <cell r="X9">
            <v>4771.3854889999993</v>
          </cell>
          <cell r="Z9">
            <v>159.45163157894737</v>
          </cell>
          <cell r="AA9">
            <v>8071.2437853861938</v>
          </cell>
        </row>
      </sheetData>
      <sheetData sheetId="5">
        <row r="9">
          <cell r="S9">
            <v>1676</v>
          </cell>
          <cell r="T9">
            <v>28632</v>
          </cell>
          <cell r="W9">
            <v>71.831000000000003</v>
          </cell>
          <cell r="X9">
            <v>4246.8566700000001</v>
          </cell>
          <cell r="Z9">
            <v>181.59526315789475</v>
          </cell>
          <cell r="AA9">
            <v>6820.6757674641149</v>
          </cell>
        </row>
      </sheetData>
      <sheetData sheetId="6">
        <row r="9">
          <cell r="S9">
            <v>1676</v>
          </cell>
          <cell r="T9">
            <v>28632</v>
          </cell>
          <cell r="W9">
            <v>72.138000000000005</v>
          </cell>
          <cell r="X9">
            <v>3806.1684299999997</v>
          </cell>
          <cell r="Z9">
            <v>116.40789473684211</v>
          </cell>
          <cell r="AA9">
            <v>6682.5597065550237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G3" sqref="G3:G4"/>
    </sheetView>
  </sheetViews>
  <sheetFormatPr defaultRowHeight="15" x14ac:dyDescent="0.25"/>
  <cols>
    <col min="1" max="1" width="5" customWidth="1"/>
    <col min="2" max="2" width="20" customWidth="1"/>
    <col min="3" max="3" width="14.5703125" customWidth="1"/>
    <col min="4" max="4" width="15.42578125" customWidth="1"/>
    <col min="5" max="5" width="11.85546875" customWidth="1"/>
    <col min="6" max="6" width="15.140625" customWidth="1"/>
    <col min="7" max="7" width="13.85546875" customWidth="1"/>
    <col min="8" max="8" width="14.85546875" customWidth="1"/>
    <col min="9" max="9" width="14.140625" customWidth="1"/>
    <col min="10" max="10" width="17.28515625" customWidth="1"/>
  </cols>
  <sheetData>
    <row r="1" spans="1:10" ht="15.75" x14ac:dyDescent="0.25">
      <c r="A1" s="1"/>
      <c r="B1" s="1" t="s">
        <v>0</v>
      </c>
      <c r="C1" s="1"/>
      <c r="D1" s="1"/>
      <c r="E1" s="1"/>
      <c r="F1" s="1"/>
      <c r="G1" s="1"/>
      <c r="H1" s="1"/>
      <c r="I1" s="1" t="s">
        <v>1</v>
      </c>
      <c r="J1" s="1"/>
    </row>
    <row r="2" spans="1:10" ht="15.75" x14ac:dyDescent="0.25">
      <c r="A2" s="2" t="s">
        <v>2</v>
      </c>
      <c r="B2" s="2" t="s">
        <v>3</v>
      </c>
      <c r="C2" s="2" t="s">
        <v>4</v>
      </c>
      <c r="D2" s="3" t="s">
        <v>5</v>
      </c>
      <c r="E2" s="3"/>
      <c r="F2" s="3"/>
      <c r="G2" s="3"/>
      <c r="H2" s="4" t="s">
        <v>6</v>
      </c>
      <c r="I2" s="4"/>
      <c r="J2" s="4" t="s">
        <v>7</v>
      </c>
    </row>
    <row r="3" spans="1:10" x14ac:dyDescent="0.25">
      <c r="A3" s="5"/>
      <c r="B3" s="5"/>
      <c r="C3" s="5"/>
      <c r="D3" s="2" t="s">
        <v>8</v>
      </c>
      <c r="E3" s="2" t="s">
        <v>9</v>
      </c>
      <c r="F3" s="2" t="s">
        <v>10</v>
      </c>
      <c r="G3" s="2" t="s">
        <v>11</v>
      </c>
      <c r="H3" s="4" t="s">
        <v>12</v>
      </c>
      <c r="I3" s="4" t="s">
        <v>13</v>
      </c>
      <c r="J3" s="4"/>
    </row>
    <row r="4" spans="1:10" x14ac:dyDescent="0.25">
      <c r="A4" s="5"/>
      <c r="B4" s="5"/>
      <c r="C4" s="5"/>
      <c r="D4" s="2"/>
      <c r="E4" s="2"/>
      <c r="F4" s="2"/>
      <c r="G4" s="2"/>
      <c r="H4" s="4"/>
      <c r="I4" s="4"/>
      <c r="J4" s="4"/>
    </row>
    <row r="5" spans="1:10" ht="15.75" x14ac:dyDescent="0.25">
      <c r="A5" s="6">
        <v>1</v>
      </c>
      <c r="B5" s="6">
        <v>2</v>
      </c>
      <c r="C5" s="6">
        <v>3</v>
      </c>
      <c r="D5" s="6">
        <f>C5+1</f>
        <v>4</v>
      </c>
      <c r="E5" s="6">
        <f t="shared" ref="E5:J5" si="0">D5+1</f>
        <v>5</v>
      </c>
      <c r="F5" s="6">
        <f t="shared" si="0"/>
        <v>6</v>
      </c>
      <c r="G5" s="6">
        <f t="shared" si="0"/>
        <v>7</v>
      </c>
      <c r="H5" s="6">
        <f t="shared" si="0"/>
        <v>8</v>
      </c>
      <c r="I5" s="6">
        <f t="shared" si="0"/>
        <v>9</v>
      </c>
      <c r="J5" s="6">
        <f t="shared" si="0"/>
        <v>10</v>
      </c>
    </row>
    <row r="6" spans="1:10" ht="15.75" x14ac:dyDescent="0.25">
      <c r="A6" s="7">
        <v>1</v>
      </c>
      <c r="B6" s="3" t="s">
        <v>14</v>
      </c>
      <c r="C6" s="8" t="s">
        <v>15</v>
      </c>
      <c r="D6" s="9">
        <v>0</v>
      </c>
      <c r="E6" s="8">
        <v>0</v>
      </c>
      <c r="F6" s="8">
        <v>0</v>
      </c>
      <c r="G6" s="8">
        <v>0</v>
      </c>
      <c r="H6" s="10">
        <v>205.5</v>
      </c>
      <c r="I6" s="10">
        <v>1093865.98</v>
      </c>
      <c r="J6" s="11">
        <v>2.04793</v>
      </c>
    </row>
    <row r="7" spans="1:10" ht="15.75" x14ac:dyDescent="0.25">
      <c r="A7" s="7"/>
      <c r="B7" s="3"/>
      <c r="C7" s="8" t="s">
        <v>16</v>
      </c>
      <c r="D7" s="9">
        <v>0</v>
      </c>
      <c r="E7" s="8">
        <v>0</v>
      </c>
      <c r="F7" s="8">
        <v>0</v>
      </c>
      <c r="G7" s="8">
        <v>0</v>
      </c>
      <c r="H7" s="10">
        <v>353.83</v>
      </c>
      <c r="I7" s="10">
        <v>1207880.5</v>
      </c>
      <c r="J7" s="11">
        <v>2.4591400000000001</v>
      </c>
    </row>
    <row r="8" spans="1:10" ht="15.75" x14ac:dyDescent="0.25">
      <c r="A8" s="7"/>
      <c r="B8" s="3"/>
      <c r="C8" s="8" t="s">
        <v>17</v>
      </c>
      <c r="D8" s="9">
        <f>(('[1]04.17'!T9+'[1]05.17'!T9+'[1]06.17'!T9)/3)/1000</f>
        <v>28.632000000000001</v>
      </c>
      <c r="E8" s="8">
        <f>(('[1]04.17'!AA9+'[1]05.17'!AA9+'[1]06.17'!AA9)/3)/1000</f>
        <v>7.1914930864684434</v>
      </c>
      <c r="F8" s="8">
        <v>21.437587913531559</v>
      </c>
      <c r="G8" s="8">
        <f>'[1]04.17'!X9+'[1]05.17'!X9+'[1]06.17'!X9</f>
        <v>12824.410588999999</v>
      </c>
      <c r="H8" s="10">
        <v>560.15</v>
      </c>
      <c r="I8" s="10">
        <v>1286973.3500000001</v>
      </c>
      <c r="J8" s="11">
        <v>2.9764300000000001</v>
      </c>
    </row>
    <row r="9" spans="1:10" ht="15.75" x14ac:dyDescent="0.25">
      <c r="A9" s="7"/>
      <c r="B9" s="3"/>
      <c r="C9" s="8" t="s">
        <v>18</v>
      </c>
      <c r="D9" s="9">
        <f>(('[1]04.17'!S9+'[1]05.17'!S9+'[1]06.17'!S9)/3)/1000</f>
        <v>1.6759999999999999</v>
      </c>
      <c r="E9" s="8">
        <f>(('[1]04.17'!Z9+'[1]05.17'!Z9+'[1]06.17'!Z9)/3)/1000</f>
        <v>0.15248492982456138</v>
      </c>
      <c r="F9" s="8">
        <v>1.5335150701754385</v>
      </c>
      <c r="G9" s="8">
        <f>'[1]04.17'!W9+'[1]05.17'!W9+'[1]06.17'!W9</f>
        <v>205.589</v>
      </c>
      <c r="H9" s="10">
        <v>1069.68</v>
      </c>
      <c r="I9" s="10">
        <v>1682518.48</v>
      </c>
      <c r="J9" s="11">
        <v>4.2417400000000001</v>
      </c>
    </row>
    <row r="10" spans="1:10" x14ac:dyDescent="0.25">
      <c r="F10" s="12"/>
      <c r="G10" s="12"/>
      <c r="I10" t="s">
        <v>19</v>
      </c>
    </row>
    <row r="12" spans="1:10" x14ac:dyDescent="0.25">
      <c r="E12" s="13"/>
      <c r="G12" t="s">
        <v>19</v>
      </c>
    </row>
    <row r="13" spans="1:10" x14ac:dyDescent="0.25">
      <c r="E13" s="14"/>
    </row>
    <row r="14" spans="1:10" x14ac:dyDescent="0.25">
      <c r="E14" s="13"/>
    </row>
  </sheetData>
  <mergeCells count="14">
    <mergeCell ref="H3:H4"/>
    <mergeCell ref="I3:I4"/>
    <mergeCell ref="A6:A9"/>
    <mergeCell ref="B6:B9"/>
    <mergeCell ref="A2:A4"/>
    <mergeCell ref="B2:B4"/>
    <mergeCell ref="C2:C4"/>
    <mergeCell ref="D2:G2"/>
    <mergeCell ref="H2:I2"/>
    <mergeCell ref="J2:J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мальцева</dc:creator>
  <cp:lastModifiedBy>мальцева</cp:lastModifiedBy>
  <dcterms:created xsi:type="dcterms:W3CDTF">2017-07-26T13:28:42Z</dcterms:created>
  <dcterms:modified xsi:type="dcterms:W3CDTF">2017-07-26T13:29:33Z</dcterms:modified>
</cp:coreProperties>
</file>