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025" windowHeight="77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<sst xmlns="http://schemas.openxmlformats.org/spreadsheetml/2006/main" count="19" uniqueCount="19">
  <si>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Данные за III квартал 2014г.</t>
  </si>
  <si>
    <t>Приложение №1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</si>
  <si>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</si>
  <si>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</si>
  <si>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</si>
  <si>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</si>
  <si>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</si>
  <si>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</si>
  <si>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</si>
  <si>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</si>
  <si>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</si>
  <si>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</si>
  <si>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</si>
  <si>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</si>
  <si>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МУП "Тверьгорэлектро"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</si>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</sst>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0;%20&#1080;%20&#1059;&#1069;\&#1052;&#1072;&#1083;&#1100;&#1094;&#1077;&#1074;&#1072;\&#1089;&#1074;&#1099;&#1096;&#1077;%20670\2014\&#1089;&#1077;&#1085;&#1090;&#1103;&#1073;&#1088;&#1100;\&#1058;&#1043;&#1069;%20&#1056;&#1052;&#1052;%202014%20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.2013"/>
      <sheetName val="08.2013"/>
      <sheetName val="09.2013"/>
      <sheetName val="10.2013"/>
      <sheetName val="11.2013"/>
      <sheetName val="12.2013"/>
      <sheetName val="3кв."/>
      <sheetName val="01.2014"/>
      <sheetName val="02.2014"/>
      <sheetName val="03.2014"/>
      <sheetName val="квартал1"/>
      <sheetName val="04.2014"/>
      <sheetName val="05.2014"/>
      <sheetName val="06.2014"/>
      <sheetName val="квартал2"/>
      <sheetName val="07.2014"/>
      <sheetName val="08.2014"/>
      <sheetName val="09.2014"/>
      <sheetName val="квартал3"/>
    </sheetNames>
    <sheetDataSet>
      <sheetData sheetId="15">
        <row r="9">
          <cell r="S9">
            <v>1744.3200000000002</v>
          </cell>
          <cell r="T9">
            <v>31119.4</v>
          </cell>
          <cell r="Z9">
            <v>122.551012987013</v>
          </cell>
          <cell r="AA9">
            <v>4300.728282841491</v>
          </cell>
          <cell r="AD9">
            <v>1640.9272727272728</v>
          </cell>
          <cell r="AE9">
            <v>26818.671717158508</v>
          </cell>
        </row>
      </sheetData>
      <sheetData sheetId="16">
        <row r="9">
          <cell r="S9">
            <v>2558</v>
          </cell>
          <cell r="T9">
            <v>30884.4</v>
          </cell>
          <cell r="Z9">
            <v>116.64576623376622</v>
          </cell>
          <cell r="AA9">
            <v>4579.8485663566025</v>
          </cell>
          <cell r="AD9">
            <v>2441.354233766234</v>
          </cell>
          <cell r="AE9">
            <v>26304.551433643395</v>
          </cell>
        </row>
      </sheetData>
      <sheetData sheetId="17">
        <row r="9">
          <cell r="S9">
            <v>2558</v>
          </cell>
          <cell r="T9">
            <v>30884.4</v>
          </cell>
          <cell r="Z9">
            <v>171.45303896103894</v>
          </cell>
          <cell r="AA9">
            <v>4612.345391660971</v>
          </cell>
          <cell r="AD9">
            <v>2386.546961038961</v>
          </cell>
          <cell r="AE9">
            <v>26272.054608339025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="60" zoomScalePageLayoutView="0" workbookViewId="0" topLeftCell="A1">
      <selection activeCell="E12" sqref="E12:J13"/>
    </sheetView>
  </sheetViews>
  <sheetFormatPr defaultColWidth="9.140625" defaultRowHeight="15"/>
  <cols>
    <col min="1" max="1" width="5.00390625" style="2" customWidth="1"/>
    <col min="2" max="2" width="20.00390625" style="2" customWidth="1"/>
    <col min="3" max="3" width="14.57421875" style="2" customWidth="1"/>
    <col min="4" max="4" width="15.421875" style="2" customWidth="1"/>
    <col min="5" max="5" width="11.8515625" style="2" customWidth="1"/>
    <col min="6" max="6" width="15.140625" style="2" customWidth="1"/>
    <col min="7" max="7" width="13.8515625" style="2" customWidth="1"/>
    <col min="8" max="8" width="14.8515625" style="2" customWidth="1"/>
    <col min="9" max="9" width="15.28125" style="2" customWidth="1"/>
    <col min="10" max="10" width="17.28125" style="2" customWidth="1"/>
    <col min="11" max="16384" width="9.140625" style="2" customWidth="1"/>
  </cols>
  <sheetData>
    <row r="1" spans="1:10" ht="15.75">
      <c r="A1" s="1"/>
      <c r="B1" s="1" t="s">
        <v>0</v>
      </c>
      <c r="C1" s="1"/>
      <c r="D1" s="1"/>
      <c r="E1" s="1"/>
      <c r="F1" s="1"/>
      <c r="G1" s="1"/>
      <c r="H1" s="1"/>
      <c r="I1" s="1" t="s">
        <v>1</v>
      </c>
      <c r="J1" s="1"/>
    </row>
    <row r="2" spans="1:10" ht="29.25" customHeight="1">
      <c r="A2" s="3" t="s">
        <v>2</v>
      </c>
      <c r="B2" s="3" t="s">
        <v>3</v>
      </c>
      <c r="C2" s="3" t="s">
        <v>4</v>
      </c>
      <c r="D2" s="4" t="s">
        <v>5</v>
      </c>
      <c r="E2" s="4"/>
      <c r="F2" s="4"/>
      <c r="G2" s="4"/>
      <c r="H2" s="5" t="s">
        <v>6</v>
      </c>
      <c r="I2" s="5"/>
      <c r="J2" s="5" t="s">
        <v>7</v>
      </c>
    </row>
    <row r="3" spans="1:10" ht="12" customHeight="1">
      <c r="A3" s="6"/>
      <c r="B3" s="6"/>
      <c r="C3" s="6"/>
      <c r="D3" s="3" t="s">
        <v>8</v>
      </c>
      <c r="E3" s="3" t="s">
        <v>9</v>
      </c>
      <c r="F3" s="3" t="s">
        <v>10</v>
      </c>
      <c r="G3" s="3" t="s">
        <v>11</v>
      </c>
      <c r="H3" s="5" t="s">
        <v>12</v>
      </c>
      <c r="I3" s="5" t="s">
        <v>13</v>
      </c>
      <c r="J3" s="5"/>
    </row>
    <row r="4" spans="1:10" ht="111" customHeight="1">
      <c r="A4" s="6"/>
      <c r="B4" s="6"/>
      <c r="C4" s="6"/>
      <c r="D4" s="3"/>
      <c r="E4" s="3"/>
      <c r="F4" s="3"/>
      <c r="G4" s="3"/>
      <c r="H4" s="5"/>
      <c r="I4" s="5"/>
      <c r="J4" s="5"/>
    </row>
    <row r="5" spans="1:10" ht="15.75">
      <c r="A5" s="7">
        <v>1</v>
      </c>
      <c r="B5" s="7">
        <v>2</v>
      </c>
      <c r="C5" s="7">
        <v>3</v>
      </c>
      <c r="D5" s="7">
        <f>C5+1</f>
        <v>4</v>
      </c>
      <c r="E5" s="7">
        <f aca="true" t="shared" si="0" ref="E5:J5">D5+1</f>
        <v>5</v>
      </c>
      <c r="F5" s="7">
        <f t="shared" si="0"/>
        <v>6</v>
      </c>
      <c r="G5" s="7">
        <f t="shared" si="0"/>
        <v>7</v>
      </c>
      <c r="H5" s="7">
        <f t="shared" si="0"/>
        <v>8</v>
      </c>
      <c r="I5" s="7">
        <f t="shared" si="0"/>
        <v>9</v>
      </c>
      <c r="J5" s="7">
        <f t="shared" si="0"/>
        <v>10</v>
      </c>
    </row>
    <row r="6" spans="1:10" ht="15.75">
      <c r="A6" s="8">
        <v>1</v>
      </c>
      <c r="B6" s="4" t="s">
        <v>14</v>
      </c>
      <c r="C6" s="9" t="s">
        <v>15</v>
      </c>
      <c r="D6" s="10">
        <v>0</v>
      </c>
      <c r="E6" s="9">
        <v>0</v>
      </c>
      <c r="F6" s="9">
        <v>0</v>
      </c>
      <c r="G6" s="9">
        <v>0</v>
      </c>
      <c r="H6" s="11">
        <v>474.82</v>
      </c>
      <c r="I6" s="11">
        <v>773369.22</v>
      </c>
      <c r="J6" s="11">
        <v>1724.92</v>
      </c>
    </row>
    <row r="7" spans="1:10" ht="15.75">
      <c r="A7" s="8"/>
      <c r="B7" s="4"/>
      <c r="C7" s="9" t="s">
        <v>16</v>
      </c>
      <c r="D7" s="10">
        <v>0</v>
      </c>
      <c r="E7" s="9">
        <v>0</v>
      </c>
      <c r="F7" s="9">
        <v>0</v>
      </c>
      <c r="G7" s="9">
        <v>0</v>
      </c>
      <c r="H7" s="11">
        <v>479.67</v>
      </c>
      <c r="I7" s="11">
        <v>958751.59</v>
      </c>
      <c r="J7" s="11">
        <v>2150.76</v>
      </c>
    </row>
    <row r="8" spans="1:10" ht="15.75">
      <c r="A8" s="8"/>
      <c r="B8" s="4"/>
      <c r="C8" s="9" t="s">
        <v>17</v>
      </c>
      <c r="D8" s="10">
        <f>(('[1]07.2014'!T9+'[1]08.2014'!T9+'[1]09.2014'!T9)/3)/1000</f>
        <v>30.962733333333336</v>
      </c>
      <c r="E8" s="9">
        <f>(('[1]07.2014'!AA9+'[1]08.2014'!AA9+'[1]09.2014'!AA9)/3)/1000</f>
        <v>4.497640746953022</v>
      </c>
      <c r="F8" s="9">
        <f>(('[1]07.2014'!AE9+'[1]08.2014'!AE9+'[1]09.2014'!AE9)/3)/1000</f>
        <v>26.465092586380308</v>
      </c>
      <c r="G8" s="9">
        <v>14842.21</v>
      </c>
      <c r="H8" s="11">
        <v>493.23</v>
      </c>
      <c r="I8" s="11">
        <v>1124457.62</v>
      </c>
      <c r="J8" s="11">
        <v>2604.38</v>
      </c>
    </row>
    <row r="9" spans="1:10" ht="15.75">
      <c r="A9" s="8"/>
      <c r="B9" s="4"/>
      <c r="C9" s="9" t="s">
        <v>18</v>
      </c>
      <c r="D9" s="10">
        <f>(('[1]07.2014'!S9+'[1]08.2014'!S9+'[1]09.2014'!S9)/3)/1000</f>
        <v>2.286773333333333</v>
      </c>
      <c r="E9" s="9">
        <f>(('[1]07.2014'!Z9+'[1]08.2014'!Z9+'[1]09.2014'!Z9)/3)/1000</f>
        <v>0.13688327272727271</v>
      </c>
      <c r="F9" s="9">
        <f>(('[1]07.2014'!AD9+'[1]08.2014'!AD9+'[1]09.2014'!AD9)/3)/1000</f>
        <v>2.156276155844156</v>
      </c>
      <c r="G9" s="9">
        <v>623.367</v>
      </c>
      <c r="H9" s="11">
        <v>927.56</v>
      </c>
      <c r="I9" s="11">
        <v>1475022.19</v>
      </c>
      <c r="J9" s="11">
        <v>3708.43</v>
      </c>
    </row>
    <row r="10" spans="1:10" ht="15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s="12" customFormat="1" ht="15.75">
      <c r="A12" s="1"/>
      <c r="C12" s="1"/>
      <c r="D12" s="1"/>
      <c r="E12" s="1"/>
      <c r="G12" s="1"/>
      <c r="H12" s="1"/>
      <c r="I12" s="1"/>
      <c r="J12" s="1"/>
    </row>
    <row r="13" spans="1:10" s="12" customFormat="1" ht="15.75">
      <c r="A13" s="1"/>
      <c r="C13" s="1"/>
      <c r="E13" s="1"/>
      <c r="G13" s="1"/>
      <c r="H13" s="1"/>
      <c r="I13" s="1"/>
      <c r="J13" s="1"/>
    </row>
  </sheetData>
  <sheetProtection/>
  <mergeCells count="14">
    <mergeCell ref="H3:H4"/>
    <mergeCell ref="I3:I4"/>
    <mergeCell ref="A6:A9"/>
    <mergeCell ref="B6:B9"/>
    <mergeCell ref="A2:A4"/>
    <mergeCell ref="B2:B4"/>
    <mergeCell ref="C2:C4"/>
    <mergeCell ref="D2:G2"/>
    <mergeCell ref="H2:I2"/>
    <mergeCell ref="J2:J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2014-11-08T04:19:21Z</dcterms:created>
  <dcterms:modified xsi:type="dcterms:W3CDTF">2014-11-08T04:21:16Z</dcterms:modified>
  <cp:category/>
  <cp:version/>
  <cp:contentType/>
  <cp:contentStatus/>
</cp:coreProperties>
</file>