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30F9834-6ADE-4A40-92E5-594FF0ABF1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F23" i="1"/>
  <c r="Q23" i="1" s="1"/>
  <c r="R22" i="1"/>
  <c r="S22" i="1" s="1"/>
  <c r="F22" i="1"/>
  <c r="Q22" i="1" s="1"/>
  <c r="Q19" i="1"/>
  <c r="R23" i="1"/>
  <c r="S23" i="1" s="1"/>
  <c r="G19" i="1"/>
  <c r="G20" i="1"/>
  <c r="G22" i="1"/>
  <c r="G23" i="1"/>
  <c r="H19" i="1"/>
  <c r="H20" i="1"/>
  <c r="H23" i="1"/>
  <c r="H22" i="1"/>
  <c r="E28" i="1" l="1"/>
  <c r="F19" i="1"/>
  <c r="O28" i="1"/>
  <c r="Q20" i="1"/>
  <c r="Q28" i="1" s="1"/>
  <c r="D28" i="1" l="1"/>
  <c r="P28" i="1" l="1"/>
  <c r="N28" i="1"/>
  <c r="M28" i="1"/>
  <c r="K28" i="1"/>
  <c r="J28" i="1"/>
  <c r="I28" i="1"/>
  <c r="L28" i="1" l="1"/>
  <c r="G28" i="1"/>
  <c r="F28" i="1" l="1"/>
</calcChain>
</file>

<file path=xl/sharedStrings.xml><?xml version="1.0" encoding="utf-8"?>
<sst xmlns="http://schemas.openxmlformats.org/spreadsheetml/2006/main" count="61" uniqueCount="52">
  <si>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</si>
  <si>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</si>
  <si>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</si>
  <si>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</si>
  <si>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</si>
  <si>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</si>
  <si>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</si>
  <si>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</si>
  <si>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</si>
  <si>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</si>
  <si>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</si>
  <si>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</si>
  <si>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</si>
  <si>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</si>
  <si>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</si>
  <si>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</si>
  <si>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Фактический объем финансирования капитальных вложений на 01.01. года N,
млн. рублей
(с НДС)</t>
  </si>
  <si>
    <t>Остаток финансирования капитальных вложений на 01.01. года N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</si>
  <si>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</si>
  <si>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</si>
  <si>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</si>
  <si>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</si>
  <si>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</si>
  <si>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</si>
  <si>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</si>
  <si>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</si>
  <si>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</si>
  <si>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</si>
  <si>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</si>
  <si>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</si>
  <si>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ВСЕГО по инвестиционной программе, в том числе:</t>
  </si>
  <si>
    <t>2.</t>
  </si>
  <si>
    <t>Реконструкция линий электропередачи, всего, в том числе:</t>
  </si>
  <si>
    <t>Прочие инвестиционные проекты, всего, в том числе:</t>
  </si>
  <si>
    <t>АО "Тверьгорэлектро"</t>
  </si>
  <si>
    <t>Приобретение измельчителей древесины на прицепе для легкового автомобиля</t>
  </si>
  <si>
    <t>Приобретение специализированной автотранспортной техники в лизинг</t>
  </si>
  <si>
    <t>N_AOTGE16</t>
  </si>
  <si>
    <t>N_AOTGE18</t>
  </si>
  <si>
    <t>6.9</t>
  </si>
  <si>
    <t>6.11</t>
  </si>
  <si>
    <t>6.</t>
  </si>
  <si>
    <t>2024</t>
  </si>
  <si>
    <t>Приказом ГУ РЭК Тверской области от 19.12.2023г.№ 541-нп</t>
  </si>
  <si>
    <t>Финансирование капитальных вложений года 2024, млн. рублей (с НДС)</t>
  </si>
  <si>
    <t>2.4</t>
  </si>
  <si>
    <t>2.7</t>
  </si>
  <si>
    <t>O_AOTGE3</t>
  </si>
  <si>
    <t>O_AOTGE4</t>
  </si>
  <si>
    <t>Реконструкция кабельной линии 10 кВ ПС 110/10 кВ "ХБК" фидер 19 - РП-36 фидер 7(1) (инв. №550384), кабельной линии 10 кВ ПС 110/10 кВ "ХБК" фидер 47 - РП-36 фидер 8(1) (инв. №550383) 
Строительно-монтажные, пусконаладочные работы</t>
  </si>
  <si>
    <t>Реконструкция кабельной линии 6 кВ ТП-52 — ТП-220 (кад. №69:40:0000000:3566) 
Строительно-монтажные, пусконаладочные работы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</si>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</sst>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51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/>
    </xf>
    <xf numFmtId="0" fontId="1" fillId="0" borderId="9" xfId="0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/>
    </xf>
    <xf numFmtId="0" fontId="1" fillId="0" borderId="9" xfId="0" applyNumberFormat="1" applyFont="1" applyBorder="1" applyAlignment="1">
      <alignment horizontal="left" wrapText="1"/>
    </xf>
    <xf numFmtId="2" fontId="1" fillId="0" borderId="9" xfId="0" applyNumberFormat="1" applyFont="1" applyBorder="1" applyAlignment="1">
      <alignment horizontal="center"/>
    </xf>
    <xf numFmtId="49" fontId="0" fillId="0" borderId="9" xfId="0" applyNumberFormat="1" applyFont="1" applyBorder="1" applyAlignment="1">
      <alignment vertical="center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left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2" fontId="6" fillId="0" borderId="9" xfId="0" applyNumberFormat="1" applyFont="1" applyBorder="1" applyAlignment="1">
      <alignment horizontal="center"/>
    </xf>
    <xf numFmtId="49" fontId="8" fillId="0" borderId="9" xfId="0" applyNumberFormat="1" applyFont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  <xf numFmtId="0" fontId="6" fillId="0" borderId="3" xfId="0" applyNumberFormat="1" applyFont="1" applyBorder="1" applyAlignment="1">
      <alignment horizontal="right"/>
    </xf>
    <xf numFmtId="0" fontId="6" fillId="0" borderId="4" xfId="0" applyNumberFormat="1" applyFont="1" applyBorder="1" applyAlignment="1">
      <alignment horizontal="right"/>
    </xf>
    <xf numFmtId="0" fontId="6" fillId="0" borderId="5" xfId="0" applyNumberFormat="1" applyFont="1" applyBorder="1" applyAlignment="1">
      <alignment horizontal="right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5" xfId="2" xr:uid="{00000000-0005-0000-0000-000001000000}"/>
    <cellStyle name="Обычный 7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8"/>
  <sheetViews>
    <sheetView tabSelected="1" topLeftCell="A9" workbookViewId="0">
      <selection activeCell="T19" sqref="T19"/>
    </sheetView>
  </sheetViews>
  <sheetFormatPr defaultRowHeight="15.75" x14ac:dyDescent="0.25"/>
  <cols>
    <col min="1" max="1" width="8.140625" style="4" customWidth="1"/>
    <col min="2" max="2" width="44.140625" style="4" customWidth="1"/>
    <col min="3" max="3" width="13.7109375" style="4" customWidth="1"/>
    <col min="4" max="4" width="13.85546875" style="4" customWidth="1"/>
    <col min="5" max="5" width="13" style="4" customWidth="1"/>
    <col min="6" max="6" width="13.7109375" style="4" customWidth="1"/>
    <col min="7" max="16" width="7.28515625" style="4" customWidth="1"/>
    <col min="17" max="17" width="13.7109375" style="4" customWidth="1"/>
    <col min="18" max="18" width="9.5703125" style="4" customWidth="1"/>
    <col min="19" max="19" width="5.7109375" style="4" customWidth="1"/>
    <col min="20" max="20" width="24.5703125" style="4" customWidth="1"/>
    <col min="21" max="256" width="9.140625" style="4"/>
    <col min="257" max="257" width="8.140625" style="4" customWidth="1"/>
    <col min="258" max="258" width="41.85546875" style="4" customWidth="1"/>
    <col min="259" max="259" width="13.7109375" style="4" customWidth="1"/>
    <col min="260" max="260" width="13.85546875" style="4" customWidth="1"/>
    <col min="261" max="261" width="13" style="4" customWidth="1"/>
    <col min="262" max="262" width="13.7109375" style="4" customWidth="1"/>
    <col min="263" max="272" width="7.28515625" style="4" customWidth="1"/>
    <col min="273" max="273" width="13.7109375" style="4" customWidth="1"/>
    <col min="274" max="274" width="9.5703125" style="4" customWidth="1"/>
    <col min="275" max="275" width="5.7109375" style="4" customWidth="1"/>
    <col min="276" max="276" width="10.28515625" style="4" customWidth="1"/>
    <col min="277" max="512" width="9.140625" style="4"/>
    <col min="513" max="513" width="8.140625" style="4" customWidth="1"/>
    <col min="514" max="514" width="41.85546875" style="4" customWidth="1"/>
    <col min="515" max="515" width="13.7109375" style="4" customWidth="1"/>
    <col min="516" max="516" width="13.85546875" style="4" customWidth="1"/>
    <col min="517" max="517" width="13" style="4" customWidth="1"/>
    <col min="518" max="518" width="13.7109375" style="4" customWidth="1"/>
    <col min="519" max="528" width="7.28515625" style="4" customWidth="1"/>
    <col min="529" max="529" width="13.7109375" style="4" customWidth="1"/>
    <col min="530" max="530" width="9.5703125" style="4" customWidth="1"/>
    <col min="531" max="531" width="5.7109375" style="4" customWidth="1"/>
    <col min="532" max="532" width="10.28515625" style="4" customWidth="1"/>
    <col min="533" max="768" width="9.140625" style="4"/>
    <col min="769" max="769" width="8.140625" style="4" customWidth="1"/>
    <col min="770" max="770" width="41.85546875" style="4" customWidth="1"/>
    <col min="771" max="771" width="13.7109375" style="4" customWidth="1"/>
    <col min="772" max="772" width="13.85546875" style="4" customWidth="1"/>
    <col min="773" max="773" width="13" style="4" customWidth="1"/>
    <col min="774" max="774" width="13.7109375" style="4" customWidth="1"/>
    <col min="775" max="784" width="7.28515625" style="4" customWidth="1"/>
    <col min="785" max="785" width="13.7109375" style="4" customWidth="1"/>
    <col min="786" max="786" width="9.5703125" style="4" customWidth="1"/>
    <col min="787" max="787" width="5.7109375" style="4" customWidth="1"/>
    <col min="788" max="788" width="10.28515625" style="4" customWidth="1"/>
    <col min="789" max="1024" width="9.140625" style="4"/>
    <col min="1025" max="1025" width="8.140625" style="4" customWidth="1"/>
    <col min="1026" max="1026" width="41.85546875" style="4" customWidth="1"/>
    <col min="1027" max="1027" width="13.7109375" style="4" customWidth="1"/>
    <col min="1028" max="1028" width="13.85546875" style="4" customWidth="1"/>
    <col min="1029" max="1029" width="13" style="4" customWidth="1"/>
    <col min="1030" max="1030" width="13.7109375" style="4" customWidth="1"/>
    <col min="1031" max="1040" width="7.28515625" style="4" customWidth="1"/>
    <col min="1041" max="1041" width="13.7109375" style="4" customWidth="1"/>
    <col min="1042" max="1042" width="9.5703125" style="4" customWidth="1"/>
    <col min="1043" max="1043" width="5.7109375" style="4" customWidth="1"/>
    <col min="1044" max="1044" width="10.28515625" style="4" customWidth="1"/>
    <col min="1045" max="1280" width="9.140625" style="4"/>
    <col min="1281" max="1281" width="8.140625" style="4" customWidth="1"/>
    <col min="1282" max="1282" width="41.85546875" style="4" customWidth="1"/>
    <col min="1283" max="1283" width="13.7109375" style="4" customWidth="1"/>
    <col min="1284" max="1284" width="13.85546875" style="4" customWidth="1"/>
    <col min="1285" max="1285" width="13" style="4" customWidth="1"/>
    <col min="1286" max="1286" width="13.7109375" style="4" customWidth="1"/>
    <col min="1287" max="1296" width="7.28515625" style="4" customWidth="1"/>
    <col min="1297" max="1297" width="13.7109375" style="4" customWidth="1"/>
    <col min="1298" max="1298" width="9.5703125" style="4" customWidth="1"/>
    <col min="1299" max="1299" width="5.7109375" style="4" customWidth="1"/>
    <col min="1300" max="1300" width="10.28515625" style="4" customWidth="1"/>
    <col min="1301" max="1536" width="9.140625" style="4"/>
    <col min="1537" max="1537" width="8.140625" style="4" customWidth="1"/>
    <col min="1538" max="1538" width="41.85546875" style="4" customWidth="1"/>
    <col min="1539" max="1539" width="13.7109375" style="4" customWidth="1"/>
    <col min="1540" max="1540" width="13.85546875" style="4" customWidth="1"/>
    <col min="1541" max="1541" width="13" style="4" customWidth="1"/>
    <col min="1542" max="1542" width="13.7109375" style="4" customWidth="1"/>
    <col min="1543" max="1552" width="7.28515625" style="4" customWidth="1"/>
    <col min="1553" max="1553" width="13.7109375" style="4" customWidth="1"/>
    <col min="1554" max="1554" width="9.5703125" style="4" customWidth="1"/>
    <col min="1555" max="1555" width="5.7109375" style="4" customWidth="1"/>
    <col min="1556" max="1556" width="10.28515625" style="4" customWidth="1"/>
    <col min="1557" max="1792" width="9.140625" style="4"/>
    <col min="1793" max="1793" width="8.140625" style="4" customWidth="1"/>
    <col min="1794" max="1794" width="41.85546875" style="4" customWidth="1"/>
    <col min="1795" max="1795" width="13.7109375" style="4" customWidth="1"/>
    <col min="1796" max="1796" width="13.85546875" style="4" customWidth="1"/>
    <col min="1797" max="1797" width="13" style="4" customWidth="1"/>
    <col min="1798" max="1798" width="13.7109375" style="4" customWidth="1"/>
    <col min="1799" max="1808" width="7.28515625" style="4" customWidth="1"/>
    <col min="1809" max="1809" width="13.7109375" style="4" customWidth="1"/>
    <col min="1810" max="1810" width="9.5703125" style="4" customWidth="1"/>
    <col min="1811" max="1811" width="5.7109375" style="4" customWidth="1"/>
    <col min="1812" max="1812" width="10.28515625" style="4" customWidth="1"/>
    <col min="1813" max="2048" width="9.140625" style="4"/>
    <col min="2049" max="2049" width="8.140625" style="4" customWidth="1"/>
    <col min="2050" max="2050" width="41.85546875" style="4" customWidth="1"/>
    <col min="2051" max="2051" width="13.7109375" style="4" customWidth="1"/>
    <col min="2052" max="2052" width="13.85546875" style="4" customWidth="1"/>
    <col min="2053" max="2053" width="13" style="4" customWidth="1"/>
    <col min="2054" max="2054" width="13.7109375" style="4" customWidth="1"/>
    <col min="2055" max="2064" width="7.28515625" style="4" customWidth="1"/>
    <col min="2065" max="2065" width="13.7109375" style="4" customWidth="1"/>
    <col min="2066" max="2066" width="9.5703125" style="4" customWidth="1"/>
    <col min="2067" max="2067" width="5.7109375" style="4" customWidth="1"/>
    <col min="2068" max="2068" width="10.28515625" style="4" customWidth="1"/>
    <col min="2069" max="2304" width="9.140625" style="4"/>
    <col min="2305" max="2305" width="8.140625" style="4" customWidth="1"/>
    <col min="2306" max="2306" width="41.85546875" style="4" customWidth="1"/>
    <col min="2307" max="2307" width="13.7109375" style="4" customWidth="1"/>
    <col min="2308" max="2308" width="13.85546875" style="4" customWidth="1"/>
    <col min="2309" max="2309" width="13" style="4" customWidth="1"/>
    <col min="2310" max="2310" width="13.7109375" style="4" customWidth="1"/>
    <col min="2311" max="2320" width="7.28515625" style="4" customWidth="1"/>
    <col min="2321" max="2321" width="13.7109375" style="4" customWidth="1"/>
    <col min="2322" max="2322" width="9.5703125" style="4" customWidth="1"/>
    <col min="2323" max="2323" width="5.7109375" style="4" customWidth="1"/>
    <col min="2324" max="2324" width="10.28515625" style="4" customWidth="1"/>
    <col min="2325" max="2560" width="9.140625" style="4"/>
    <col min="2561" max="2561" width="8.140625" style="4" customWidth="1"/>
    <col min="2562" max="2562" width="41.85546875" style="4" customWidth="1"/>
    <col min="2563" max="2563" width="13.7109375" style="4" customWidth="1"/>
    <col min="2564" max="2564" width="13.85546875" style="4" customWidth="1"/>
    <col min="2565" max="2565" width="13" style="4" customWidth="1"/>
    <col min="2566" max="2566" width="13.7109375" style="4" customWidth="1"/>
    <col min="2567" max="2576" width="7.28515625" style="4" customWidth="1"/>
    <col min="2577" max="2577" width="13.7109375" style="4" customWidth="1"/>
    <col min="2578" max="2578" width="9.5703125" style="4" customWidth="1"/>
    <col min="2579" max="2579" width="5.7109375" style="4" customWidth="1"/>
    <col min="2580" max="2580" width="10.28515625" style="4" customWidth="1"/>
    <col min="2581" max="2816" width="9.140625" style="4"/>
    <col min="2817" max="2817" width="8.140625" style="4" customWidth="1"/>
    <col min="2818" max="2818" width="41.85546875" style="4" customWidth="1"/>
    <col min="2819" max="2819" width="13.7109375" style="4" customWidth="1"/>
    <col min="2820" max="2820" width="13.85546875" style="4" customWidth="1"/>
    <col min="2821" max="2821" width="13" style="4" customWidth="1"/>
    <col min="2822" max="2822" width="13.7109375" style="4" customWidth="1"/>
    <col min="2823" max="2832" width="7.28515625" style="4" customWidth="1"/>
    <col min="2833" max="2833" width="13.7109375" style="4" customWidth="1"/>
    <col min="2834" max="2834" width="9.5703125" style="4" customWidth="1"/>
    <col min="2835" max="2835" width="5.7109375" style="4" customWidth="1"/>
    <col min="2836" max="2836" width="10.28515625" style="4" customWidth="1"/>
    <col min="2837" max="3072" width="9.140625" style="4"/>
    <col min="3073" max="3073" width="8.140625" style="4" customWidth="1"/>
    <col min="3074" max="3074" width="41.85546875" style="4" customWidth="1"/>
    <col min="3075" max="3075" width="13.7109375" style="4" customWidth="1"/>
    <col min="3076" max="3076" width="13.85546875" style="4" customWidth="1"/>
    <col min="3077" max="3077" width="13" style="4" customWidth="1"/>
    <col min="3078" max="3078" width="13.7109375" style="4" customWidth="1"/>
    <col min="3079" max="3088" width="7.28515625" style="4" customWidth="1"/>
    <col min="3089" max="3089" width="13.7109375" style="4" customWidth="1"/>
    <col min="3090" max="3090" width="9.5703125" style="4" customWidth="1"/>
    <col min="3091" max="3091" width="5.7109375" style="4" customWidth="1"/>
    <col min="3092" max="3092" width="10.28515625" style="4" customWidth="1"/>
    <col min="3093" max="3328" width="9.140625" style="4"/>
    <col min="3329" max="3329" width="8.140625" style="4" customWidth="1"/>
    <col min="3330" max="3330" width="41.85546875" style="4" customWidth="1"/>
    <col min="3331" max="3331" width="13.7109375" style="4" customWidth="1"/>
    <col min="3332" max="3332" width="13.85546875" style="4" customWidth="1"/>
    <col min="3333" max="3333" width="13" style="4" customWidth="1"/>
    <col min="3334" max="3334" width="13.7109375" style="4" customWidth="1"/>
    <col min="3335" max="3344" width="7.28515625" style="4" customWidth="1"/>
    <col min="3345" max="3345" width="13.7109375" style="4" customWidth="1"/>
    <col min="3346" max="3346" width="9.5703125" style="4" customWidth="1"/>
    <col min="3347" max="3347" width="5.7109375" style="4" customWidth="1"/>
    <col min="3348" max="3348" width="10.28515625" style="4" customWidth="1"/>
    <col min="3349" max="3584" width="9.140625" style="4"/>
    <col min="3585" max="3585" width="8.140625" style="4" customWidth="1"/>
    <col min="3586" max="3586" width="41.85546875" style="4" customWidth="1"/>
    <col min="3587" max="3587" width="13.7109375" style="4" customWidth="1"/>
    <col min="3588" max="3588" width="13.85546875" style="4" customWidth="1"/>
    <col min="3589" max="3589" width="13" style="4" customWidth="1"/>
    <col min="3590" max="3590" width="13.7109375" style="4" customWidth="1"/>
    <col min="3591" max="3600" width="7.28515625" style="4" customWidth="1"/>
    <col min="3601" max="3601" width="13.7109375" style="4" customWidth="1"/>
    <col min="3602" max="3602" width="9.5703125" style="4" customWidth="1"/>
    <col min="3603" max="3603" width="5.7109375" style="4" customWidth="1"/>
    <col min="3604" max="3604" width="10.28515625" style="4" customWidth="1"/>
    <col min="3605" max="3840" width="9.140625" style="4"/>
    <col min="3841" max="3841" width="8.140625" style="4" customWidth="1"/>
    <col min="3842" max="3842" width="41.85546875" style="4" customWidth="1"/>
    <col min="3843" max="3843" width="13.7109375" style="4" customWidth="1"/>
    <col min="3844" max="3844" width="13.85546875" style="4" customWidth="1"/>
    <col min="3845" max="3845" width="13" style="4" customWidth="1"/>
    <col min="3846" max="3846" width="13.7109375" style="4" customWidth="1"/>
    <col min="3847" max="3856" width="7.28515625" style="4" customWidth="1"/>
    <col min="3857" max="3857" width="13.7109375" style="4" customWidth="1"/>
    <col min="3858" max="3858" width="9.5703125" style="4" customWidth="1"/>
    <col min="3859" max="3859" width="5.7109375" style="4" customWidth="1"/>
    <col min="3860" max="3860" width="10.28515625" style="4" customWidth="1"/>
    <col min="3861" max="4096" width="9.140625" style="4"/>
    <col min="4097" max="4097" width="8.140625" style="4" customWidth="1"/>
    <col min="4098" max="4098" width="41.85546875" style="4" customWidth="1"/>
    <col min="4099" max="4099" width="13.7109375" style="4" customWidth="1"/>
    <col min="4100" max="4100" width="13.85546875" style="4" customWidth="1"/>
    <col min="4101" max="4101" width="13" style="4" customWidth="1"/>
    <col min="4102" max="4102" width="13.7109375" style="4" customWidth="1"/>
    <col min="4103" max="4112" width="7.28515625" style="4" customWidth="1"/>
    <col min="4113" max="4113" width="13.7109375" style="4" customWidth="1"/>
    <col min="4114" max="4114" width="9.5703125" style="4" customWidth="1"/>
    <col min="4115" max="4115" width="5.7109375" style="4" customWidth="1"/>
    <col min="4116" max="4116" width="10.28515625" style="4" customWidth="1"/>
    <col min="4117" max="4352" width="9.140625" style="4"/>
    <col min="4353" max="4353" width="8.140625" style="4" customWidth="1"/>
    <col min="4354" max="4354" width="41.85546875" style="4" customWidth="1"/>
    <col min="4355" max="4355" width="13.7109375" style="4" customWidth="1"/>
    <col min="4356" max="4356" width="13.85546875" style="4" customWidth="1"/>
    <col min="4357" max="4357" width="13" style="4" customWidth="1"/>
    <col min="4358" max="4358" width="13.7109375" style="4" customWidth="1"/>
    <col min="4359" max="4368" width="7.28515625" style="4" customWidth="1"/>
    <col min="4369" max="4369" width="13.7109375" style="4" customWidth="1"/>
    <col min="4370" max="4370" width="9.5703125" style="4" customWidth="1"/>
    <col min="4371" max="4371" width="5.7109375" style="4" customWidth="1"/>
    <col min="4372" max="4372" width="10.28515625" style="4" customWidth="1"/>
    <col min="4373" max="4608" width="9.140625" style="4"/>
    <col min="4609" max="4609" width="8.140625" style="4" customWidth="1"/>
    <col min="4610" max="4610" width="41.85546875" style="4" customWidth="1"/>
    <col min="4611" max="4611" width="13.7109375" style="4" customWidth="1"/>
    <col min="4612" max="4612" width="13.85546875" style="4" customWidth="1"/>
    <col min="4613" max="4613" width="13" style="4" customWidth="1"/>
    <col min="4614" max="4614" width="13.7109375" style="4" customWidth="1"/>
    <col min="4615" max="4624" width="7.28515625" style="4" customWidth="1"/>
    <col min="4625" max="4625" width="13.7109375" style="4" customWidth="1"/>
    <col min="4626" max="4626" width="9.5703125" style="4" customWidth="1"/>
    <col min="4627" max="4627" width="5.7109375" style="4" customWidth="1"/>
    <col min="4628" max="4628" width="10.28515625" style="4" customWidth="1"/>
    <col min="4629" max="4864" width="9.140625" style="4"/>
    <col min="4865" max="4865" width="8.140625" style="4" customWidth="1"/>
    <col min="4866" max="4866" width="41.85546875" style="4" customWidth="1"/>
    <col min="4867" max="4867" width="13.7109375" style="4" customWidth="1"/>
    <col min="4868" max="4868" width="13.85546875" style="4" customWidth="1"/>
    <col min="4869" max="4869" width="13" style="4" customWidth="1"/>
    <col min="4870" max="4870" width="13.7109375" style="4" customWidth="1"/>
    <col min="4871" max="4880" width="7.28515625" style="4" customWidth="1"/>
    <col min="4881" max="4881" width="13.7109375" style="4" customWidth="1"/>
    <col min="4882" max="4882" width="9.5703125" style="4" customWidth="1"/>
    <col min="4883" max="4883" width="5.7109375" style="4" customWidth="1"/>
    <col min="4884" max="4884" width="10.28515625" style="4" customWidth="1"/>
    <col min="4885" max="5120" width="9.140625" style="4"/>
    <col min="5121" max="5121" width="8.140625" style="4" customWidth="1"/>
    <col min="5122" max="5122" width="41.85546875" style="4" customWidth="1"/>
    <col min="5123" max="5123" width="13.7109375" style="4" customWidth="1"/>
    <col min="5124" max="5124" width="13.85546875" style="4" customWidth="1"/>
    <col min="5125" max="5125" width="13" style="4" customWidth="1"/>
    <col min="5126" max="5126" width="13.7109375" style="4" customWidth="1"/>
    <col min="5127" max="5136" width="7.28515625" style="4" customWidth="1"/>
    <col min="5137" max="5137" width="13.7109375" style="4" customWidth="1"/>
    <col min="5138" max="5138" width="9.5703125" style="4" customWidth="1"/>
    <col min="5139" max="5139" width="5.7109375" style="4" customWidth="1"/>
    <col min="5140" max="5140" width="10.28515625" style="4" customWidth="1"/>
    <col min="5141" max="5376" width="9.140625" style="4"/>
    <col min="5377" max="5377" width="8.140625" style="4" customWidth="1"/>
    <col min="5378" max="5378" width="41.85546875" style="4" customWidth="1"/>
    <col min="5379" max="5379" width="13.7109375" style="4" customWidth="1"/>
    <col min="5380" max="5380" width="13.85546875" style="4" customWidth="1"/>
    <col min="5381" max="5381" width="13" style="4" customWidth="1"/>
    <col min="5382" max="5382" width="13.7109375" style="4" customWidth="1"/>
    <col min="5383" max="5392" width="7.28515625" style="4" customWidth="1"/>
    <col min="5393" max="5393" width="13.7109375" style="4" customWidth="1"/>
    <col min="5394" max="5394" width="9.5703125" style="4" customWidth="1"/>
    <col min="5395" max="5395" width="5.7109375" style="4" customWidth="1"/>
    <col min="5396" max="5396" width="10.28515625" style="4" customWidth="1"/>
    <col min="5397" max="5632" width="9.140625" style="4"/>
    <col min="5633" max="5633" width="8.140625" style="4" customWidth="1"/>
    <col min="5634" max="5634" width="41.85546875" style="4" customWidth="1"/>
    <col min="5635" max="5635" width="13.7109375" style="4" customWidth="1"/>
    <col min="5636" max="5636" width="13.85546875" style="4" customWidth="1"/>
    <col min="5637" max="5637" width="13" style="4" customWidth="1"/>
    <col min="5638" max="5638" width="13.7109375" style="4" customWidth="1"/>
    <col min="5639" max="5648" width="7.28515625" style="4" customWidth="1"/>
    <col min="5649" max="5649" width="13.7109375" style="4" customWidth="1"/>
    <col min="5650" max="5650" width="9.5703125" style="4" customWidth="1"/>
    <col min="5651" max="5651" width="5.7109375" style="4" customWidth="1"/>
    <col min="5652" max="5652" width="10.28515625" style="4" customWidth="1"/>
    <col min="5653" max="5888" width="9.140625" style="4"/>
    <col min="5889" max="5889" width="8.140625" style="4" customWidth="1"/>
    <col min="5890" max="5890" width="41.85546875" style="4" customWidth="1"/>
    <col min="5891" max="5891" width="13.7109375" style="4" customWidth="1"/>
    <col min="5892" max="5892" width="13.85546875" style="4" customWidth="1"/>
    <col min="5893" max="5893" width="13" style="4" customWidth="1"/>
    <col min="5894" max="5894" width="13.7109375" style="4" customWidth="1"/>
    <col min="5895" max="5904" width="7.28515625" style="4" customWidth="1"/>
    <col min="5905" max="5905" width="13.7109375" style="4" customWidth="1"/>
    <col min="5906" max="5906" width="9.5703125" style="4" customWidth="1"/>
    <col min="5907" max="5907" width="5.7109375" style="4" customWidth="1"/>
    <col min="5908" max="5908" width="10.28515625" style="4" customWidth="1"/>
    <col min="5909" max="6144" width="9.140625" style="4"/>
    <col min="6145" max="6145" width="8.140625" style="4" customWidth="1"/>
    <col min="6146" max="6146" width="41.85546875" style="4" customWidth="1"/>
    <col min="6147" max="6147" width="13.7109375" style="4" customWidth="1"/>
    <col min="6148" max="6148" width="13.85546875" style="4" customWidth="1"/>
    <col min="6149" max="6149" width="13" style="4" customWidth="1"/>
    <col min="6150" max="6150" width="13.7109375" style="4" customWidth="1"/>
    <col min="6151" max="6160" width="7.28515625" style="4" customWidth="1"/>
    <col min="6161" max="6161" width="13.7109375" style="4" customWidth="1"/>
    <col min="6162" max="6162" width="9.5703125" style="4" customWidth="1"/>
    <col min="6163" max="6163" width="5.7109375" style="4" customWidth="1"/>
    <col min="6164" max="6164" width="10.28515625" style="4" customWidth="1"/>
    <col min="6165" max="6400" width="9.140625" style="4"/>
    <col min="6401" max="6401" width="8.140625" style="4" customWidth="1"/>
    <col min="6402" max="6402" width="41.85546875" style="4" customWidth="1"/>
    <col min="6403" max="6403" width="13.7109375" style="4" customWidth="1"/>
    <col min="6404" max="6404" width="13.85546875" style="4" customWidth="1"/>
    <col min="6405" max="6405" width="13" style="4" customWidth="1"/>
    <col min="6406" max="6406" width="13.7109375" style="4" customWidth="1"/>
    <col min="6407" max="6416" width="7.28515625" style="4" customWidth="1"/>
    <col min="6417" max="6417" width="13.7109375" style="4" customWidth="1"/>
    <col min="6418" max="6418" width="9.5703125" style="4" customWidth="1"/>
    <col min="6419" max="6419" width="5.7109375" style="4" customWidth="1"/>
    <col min="6420" max="6420" width="10.28515625" style="4" customWidth="1"/>
    <col min="6421" max="6656" width="9.140625" style="4"/>
    <col min="6657" max="6657" width="8.140625" style="4" customWidth="1"/>
    <col min="6658" max="6658" width="41.85546875" style="4" customWidth="1"/>
    <col min="6659" max="6659" width="13.7109375" style="4" customWidth="1"/>
    <col min="6660" max="6660" width="13.85546875" style="4" customWidth="1"/>
    <col min="6661" max="6661" width="13" style="4" customWidth="1"/>
    <col min="6662" max="6662" width="13.7109375" style="4" customWidth="1"/>
    <col min="6663" max="6672" width="7.28515625" style="4" customWidth="1"/>
    <col min="6673" max="6673" width="13.7109375" style="4" customWidth="1"/>
    <col min="6674" max="6674" width="9.5703125" style="4" customWidth="1"/>
    <col min="6675" max="6675" width="5.7109375" style="4" customWidth="1"/>
    <col min="6676" max="6676" width="10.28515625" style="4" customWidth="1"/>
    <col min="6677" max="6912" width="9.140625" style="4"/>
    <col min="6913" max="6913" width="8.140625" style="4" customWidth="1"/>
    <col min="6914" max="6914" width="41.85546875" style="4" customWidth="1"/>
    <col min="6915" max="6915" width="13.7109375" style="4" customWidth="1"/>
    <col min="6916" max="6916" width="13.85546875" style="4" customWidth="1"/>
    <col min="6917" max="6917" width="13" style="4" customWidth="1"/>
    <col min="6918" max="6918" width="13.7109375" style="4" customWidth="1"/>
    <col min="6919" max="6928" width="7.28515625" style="4" customWidth="1"/>
    <col min="6929" max="6929" width="13.7109375" style="4" customWidth="1"/>
    <col min="6930" max="6930" width="9.5703125" style="4" customWidth="1"/>
    <col min="6931" max="6931" width="5.7109375" style="4" customWidth="1"/>
    <col min="6932" max="6932" width="10.28515625" style="4" customWidth="1"/>
    <col min="6933" max="7168" width="9.140625" style="4"/>
    <col min="7169" max="7169" width="8.140625" style="4" customWidth="1"/>
    <col min="7170" max="7170" width="41.85546875" style="4" customWidth="1"/>
    <col min="7171" max="7171" width="13.7109375" style="4" customWidth="1"/>
    <col min="7172" max="7172" width="13.85546875" style="4" customWidth="1"/>
    <col min="7173" max="7173" width="13" style="4" customWidth="1"/>
    <col min="7174" max="7174" width="13.7109375" style="4" customWidth="1"/>
    <col min="7175" max="7184" width="7.28515625" style="4" customWidth="1"/>
    <col min="7185" max="7185" width="13.7109375" style="4" customWidth="1"/>
    <col min="7186" max="7186" width="9.5703125" style="4" customWidth="1"/>
    <col min="7187" max="7187" width="5.7109375" style="4" customWidth="1"/>
    <col min="7188" max="7188" width="10.28515625" style="4" customWidth="1"/>
    <col min="7189" max="7424" width="9.140625" style="4"/>
    <col min="7425" max="7425" width="8.140625" style="4" customWidth="1"/>
    <col min="7426" max="7426" width="41.85546875" style="4" customWidth="1"/>
    <col min="7427" max="7427" width="13.7109375" style="4" customWidth="1"/>
    <col min="7428" max="7428" width="13.85546875" style="4" customWidth="1"/>
    <col min="7429" max="7429" width="13" style="4" customWidth="1"/>
    <col min="7430" max="7430" width="13.7109375" style="4" customWidth="1"/>
    <col min="7431" max="7440" width="7.28515625" style="4" customWidth="1"/>
    <col min="7441" max="7441" width="13.7109375" style="4" customWidth="1"/>
    <col min="7442" max="7442" width="9.5703125" style="4" customWidth="1"/>
    <col min="7443" max="7443" width="5.7109375" style="4" customWidth="1"/>
    <col min="7444" max="7444" width="10.28515625" style="4" customWidth="1"/>
    <col min="7445" max="7680" width="9.140625" style="4"/>
    <col min="7681" max="7681" width="8.140625" style="4" customWidth="1"/>
    <col min="7682" max="7682" width="41.85546875" style="4" customWidth="1"/>
    <col min="7683" max="7683" width="13.7109375" style="4" customWidth="1"/>
    <col min="7684" max="7684" width="13.85546875" style="4" customWidth="1"/>
    <col min="7685" max="7685" width="13" style="4" customWidth="1"/>
    <col min="7686" max="7686" width="13.7109375" style="4" customWidth="1"/>
    <col min="7687" max="7696" width="7.28515625" style="4" customWidth="1"/>
    <col min="7697" max="7697" width="13.7109375" style="4" customWidth="1"/>
    <col min="7698" max="7698" width="9.5703125" style="4" customWidth="1"/>
    <col min="7699" max="7699" width="5.7109375" style="4" customWidth="1"/>
    <col min="7700" max="7700" width="10.28515625" style="4" customWidth="1"/>
    <col min="7701" max="7936" width="9.140625" style="4"/>
    <col min="7937" max="7937" width="8.140625" style="4" customWidth="1"/>
    <col min="7938" max="7938" width="41.85546875" style="4" customWidth="1"/>
    <col min="7939" max="7939" width="13.7109375" style="4" customWidth="1"/>
    <col min="7940" max="7940" width="13.85546875" style="4" customWidth="1"/>
    <col min="7941" max="7941" width="13" style="4" customWidth="1"/>
    <col min="7942" max="7942" width="13.7109375" style="4" customWidth="1"/>
    <col min="7943" max="7952" width="7.28515625" style="4" customWidth="1"/>
    <col min="7953" max="7953" width="13.7109375" style="4" customWidth="1"/>
    <col min="7954" max="7954" width="9.5703125" style="4" customWidth="1"/>
    <col min="7955" max="7955" width="5.7109375" style="4" customWidth="1"/>
    <col min="7956" max="7956" width="10.28515625" style="4" customWidth="1"/>
    <col min="7957" max="8192" width="9.140625" style="4"/>
    <col min="8193" max="8193" width="8.140625" style="4" customWidth="1"/>
    <col min="8194" max="8194" width="41.85546875" style="4" customWidth="1"/>
    <col min="8195" max="8195" width="13.7109375" style="4" customWidth="1"/>
    <col min="8196" max="8196" width="13.85546875" style="4" customWidth="1"/>
    <col min="8197" max="8197" width="13" style="4" customWidth="1"/>
    <col min="8198" max="8198" width="13.7109375" style="4" customWidth="1"/>
    <col min="8199" max="8208" width="7.28515625" style="4" customWidth="1"/>
    <col min="8209" max="8209" width="13.7109375" style="4" customWidth="1"/>
    <col min="8210" max="8210" width="9.5703125" style="4" customWidth="1"/>
    <col min="8211" max="8211" width="5.7109375" style="4" customWidth="1"/>
    <col min="8212" max="8212" width="10.28515625" style="4" customWidth="1"/>
    <col min="8213" max="8448" width="9.140625" style="4"/>
    <col min="8449" max="8449" width="8.140625" style="4" customWidth="1"/>
    <col min="8450" max="8450" width="41.85546875" style="4" customWidth="1"/>
    <col min="8451" max="8451" width="13.7109375" style="4" customWidth="1"/>
    <col min="8452" max="8452" width="13.85546875" style="4" customWidth="1"/>
    <col min="8453" max="8453" width="13" style="4" customWidth="1"/>
    <col min="8454" max="8454" width="13.7109375" style="4" customWidth="1"/>
    <col min="8455" max="8464" width="7.28515625" style="4" customWidth="1"/>
    <col min="8465" max="8465" width="13.7109375" style="4" customWidth="1"/>
    <col min="8466" max="8466" width="9.5703125" style="4" customWidth="1"/>
    <col min="8467" max="8467" width="5.7109375" style="4" customWidth="1"/>
    <col min="8468" max="8468" width="10.28515625" style="4" customWidth="1"/>
    <col min="8469" max="8704" width="9.140625" style="4"/>
    <col min="8705" max="8705" width="8.140625" style="4" customWidth="1"/>
    <col min="8706" max="8706" width="41.85546875" style="4" customWidth="1"/>
    <col min="8707" max="8707" width="13.7109375" style="4" customWidth="1"/>
    <col min="8708" max="8708" width="13.85546875" style="4" customWidth="1"/>
    <col min="8709" max="8709" width="13" style="4" customWidth="1"/>
    <col min="8710" max="8710" width="13.7109375" style="4" customWidth="1"/>
    <col min="8711" max="8720" width="7.28515625" style="4" customWidth="1"/>
    <col min="8721" max="8721" width="13.7109375" style="4" customWidth="1"/>
    <col min="8722" max="8722" width="9.5703125" style="4" customWidth="1"/>
    <col min="8723" max="8723" width="5.7109375" style="4" customWidth="1"/>
    <col min="8724" max="8724" width="10.28515625" style="4" customWidth="1"/>
    <col min="8725" max="8960" width="9.140625" style="4"/>
    <col min="8961" max="8961" width="8.140625" style="4" customWidth="1"/>
    <col min="8962" max="8962" width="41.85546875" style="4" customWidth="1"/>
    <col min="8963" max="8963" width="13.7109375" style="4" customWidth="1"/>
    <col min="8964" max="8964" width="13.85546875" style="4" customWidth="1"/>
    <col min="8965" max="8965" width="13" style="4" customWidth="1"/>
    <col min="8966" max="8966" width="13.7109375" style="4" customWidth="1"/>
    <col min="8967" max="8976" width="7.28515625" style="4" customWidth="1"/>
    <col min="8977" max="8977" width="13.7109375" style="4" customWidth="1"/>
    <col min="8978" max="8978" width="9.5703125" style="4" customWidth="1"/>
    <col min="8979" max="8979" width="5.7109375" style="4" customWidth="1"/>
    <col min="8980" max="8980" width="10.28515625" style="4" customWidth="1"/>
    <col min="8981" max="9216" width="9.140625" style="4"/>
    <col min="9217" max="9217" width="8.140625" style="4" customWidth="1"/>
    <col min="9218" max="9218" width="41.85546875" style="4" customWidth="1"/>
    <col min="9219" max="9219" width="13.7109375" style="4" customWidth="1"/>
    <col min="9220" max="9220" width="13.85546875" style="4" customWidth="1"/>
    <col min="9221" max="9221" width="13" style="4" customWidth="1"/>
    <col min="9222" max="9222" width="13.7109375" style="4" customWidth="1"/>
    <col min="9223" max="9232" width="7.28515625" style="4" customWidth="1"/>
    <col min="9233" max="9233" width="13.7109375" style="4" customWidth="1"/>
    <col min="9234" max="9234" width="9.5703125" style="4" customWidth="1"/>
    <col min="9235" max="9235" width="5.7109375" style="4" customWidth="1"/>
    <col min="9236" max="9236" width="10.28515625" style="4" customWidth="1"/>
    <col min="9237" max="9472" width="9.140625" style="4"/>
    <col min="9473" max="9473" width="8.140625" style="4" customWidth="1"/>
    <col min="9474" max="9474" width="41.85546875" style="4" customWidth="1"/>
    <col min="9475" max="9475" width="13.7109375" style="4" customWidth="1"/>
    <col min="9476" max="9476" width="13.85546875" style="4" customWidth="1"/>
    <col min="9477" max="9477" width="13" style="4" customWidth="1"/>
    <col min="9478" max="9478" width="13.7109375" style="4" customWidth="1"/>
    <col min="9479" max="9488" width="7.28515625" style="4" customWidth="1"/>
    <col min="9489" max="9489" width="13.7109375" style="4" customWidth="1"/>
    <col min="9490" max="9490" width="9.5703125" style="4" customWidth="1"/>
    <col min="9491" max="9491" width="5.7109375" style="4" customWidth="1"/>
    <col min="9492" max="9492" width="10.28515625" style="4" customWidth="1"/>
    <col min="9493" max="9728" width="9.140625" style="4"/>
    <col min="9729" max="9729" width="8.140625" style="4" customWidth="1"/>
    <col min="9730" max="9730" width="41.85546875" style="4" customWidth="1"/>
    <col min="9731" max="9731" width="13.7109375" style="4" customWidth="1"/>
    <col min="9732" max="9732" width="13.85546875" style="4" customWidth="1"/>
    <col min="9733" max="9733" width="13" style="4" customWidth="1"/>
    <col min="9734" max="9734" width="13.7109375" style="4" customWidth="1"/>
    <col min="9735" max="9744" width="7.28515625" style="4" customWidth="1"/>
    <col min="9745" max="9745" width="13.7109375" style="4" customWidth="1"/>
    <col min="9746" max="9746" width="9.5703125" style="4" customWidth="1"/>
    <col min="9747" max="9747" width="5.7109375" style="4" customWidth="1"/>
    <col min="9748" max="9748" width="10.28515625" style="4" customWidth="1"/>
    <col min="9749" max="9984" width="9.140625" style="4"/>
    <col min="9985" max="9985" width="8.140625" style="4" customWidth="1"/>
    <col min="9986" max="9986" width="41.85546875" style="4" customWidth="1"/>
    <col min="9987" max="9987" width="13.7109375" style="4" customWidth="1"/>
    <col min="9988" max="9988" width="13.85546875" style="4" customWidth="1"/>
    <col min="9989" max="9989" width="13" style="4" customWidth="1"/>
    <col min="9990" max="9990" width="13.7109375" style="4" customWidth="1"/>
    <col min="9991" max="10000" width="7.28515625" style="4" customWidth="1"/>
    <col min="10001" max="10001" width="13.7109375" style="4" customWidth="1"/>
    <col min="10002" max="10002" width="9.5703125" style="4" customWidth="1"/>
    <col min="10003" max="10003" width="5.7109375" style="4" customWidth="1"/>
    <col min="10004" max="10004" width="10.28515625" style="4" customWidth="1"/>
    <col min="10005" max="10240" width="9.140625" style="4"/>
    <col min="10241" max="10241" width="8.140625" style="4" customWidth="1"/>
    <col min="10242" max="10242" width="41.85546875" style="4" customWidth="1"/>
    <col min="10243" max="10243" width="13.7109375" style="4" customWidth="1"/>
    <col min="10244" max="10244" width="13.85546875" style="4" customWidth="1"/>
    <col min="10245" max="10245" width="13" style="4" customWidth="1"/>
    <col min="10246" max="10246" width="13.7109375" style="4" customWidth="1"/>
    <col min="10247" max="10256" width="7.28515625" style="4" customWidth="1"/>
    <col min="10257" max="10257" width="13.7109375" style="4" customWidth="1"/>
    <col min="10258" max="10258" width="9.5703125" style="4" customWidth="1"/>
    <col min="10259" max="10259" width="5.7109375" style="4" customWidth="1"/>
    <col min="10260" max="10260" width="10.28515625" style="4" customWidth="1"/>
    <col min="10261" max="10496" width="9.140625" style="4"/>
    <col min="10497" max="10497" width="8.140625" style="4" customWidth="1"/>
    <col min="10498" max="10498" width="41.85546875" style="4" customWidth="1"/>
    <col min="10499" max="10499" width="13.7109375" style="4" customWidth="1"/>
    <col min="10500" max="10500" width="13.85546875" style="4" customWidth="1"/>
    <col min="10501" max="10501" width="13" style="4" customWidth="1"/>
    <col min="10502" max="10502" width="13.7109375" style="4" customWidth="1"/>
    <col min="10503" max="10512" width="7.28515625" style="4" customWidth="1"/>
    <col min="10513" max="10513" width="13.7109375" style="4" customWidth="1"/>
    <col min="10514" max="10514" width="9.5703125" style="4" customWidth="1"/>
    <col min="10515" max="10515" width="5.7109375" style="4" customWidth="1"/>
    <col min="10516" max="10516" width="10.28515625" style="4" customWidth="1"/>
    <col min="10517" max="10752" width="9.140625" style="4"/>
    <col min="10753" max="10753" width="8.140625" style="4" customWidth="1"/>
    <col min="10754" max="10754" width="41.85546875" style="4" customWidth="1"/>
    <col min="10755" max="10755" width="13.7109375" style="4" customWidth="1"/>
    <col min="10756" max="10756" width="13.85546875" style="4" customWidth="1"/>
    <col min="10757" max="10757" width="13" style="4" customWidth="1"/>
    <col min="10758" max="10758" width="13.7109375" style="4" customWidth="1"/>
    <col min="10759" max="10768" width="7.28515625" style="4" customWidth="1"/>
    <col min="10769" max="10769" width="13.7109375" style="4" customWidth="1"/>
    <col min="10770" max="10770" width="9.5703125" style="4" customWidth="1"/>
    <col min="10771" max="10771" width="5.7109375" style="4" customWidth="1"/>
    <col min="10772" max="10772" width="10.28515625" style="4" customWidth="1"/>
    <col min="10773" max="11008" width="9.140625" style="4"/>
    <col min="11009" max="11009" width="8.140625" style="4" customWidth="1"/>
    <col min="11010" max="11010" width="41.85546875" style="4" customWidth="1"/>
    <col min="11011" max="11011" width="13.7109375" style="4" customWidth="1"/>
    <col min="11012" max="11012" width="13.85546875" style="4" customWidth="1"/>
    <col min="11013" max="11013" width="13" style="4" customWidth="1"/>
    <col min="11014" max="11014" width="13.7109375" style="4" customWidth="1"/>
    <col min="11015" max="11024" width="7.28515625" style="4" customWidth="1"/>
    <col min="11025" max="11025" width="13.7109375" style="4" customWidth="1"/>
    <col min="11026" max="11026" width="9.5703125" style="4" customWidth="1"/>
    <col min="11027" max="11027" width="5.7109375" style="4" customWidth="1"/>
    <col min="11028" max="11028" width="10.28515625" style="4" customWidth="1"/>
    <col min="11029" max="11264" width="9.140625" style="4"/>
    <col min="11265" max="11265" width="8.140625" style="4" customWidth="1"/>
    <col min="11266" max="11266" width="41.85546875" style="4" customWidth="1"/>
    <col min="11267" max="11267" width="13.7109375" style="4" customWidth="1"/>
    <col min="11268" max="11268" width="13.85546875" style="4" customWidth="1"/>
    <col min="11269" max="11269" width="13" style="4" customWidth="1"/>
    <col min="11270" max="11270" width="13.7109375" style="4" customWidth="1"/>
    <col min="11271" max="11280" width="7.28515625" style="4" customWidth="1"/>
    <col min="11281" max="11281" width="13.7109375" style="4" customWidth="1"/>
    <col min="11282" max="11282" width="9.5703125" style="4" customWidth="1"/>
    <col min="11283" max="11283" width="5.7109375" style="4" customWidth="1"/>
    <col min="11284" max="11284" width="10.28515625" style="4" customWidth="1"/>
    <col min="11285" max="11520" width="9.140625" style="4"/>
    <col min="11521" max="11521" width="8.140625" style="4" customWidth="1"/>
    <col min="11522" max="11522" width="41.85546875" style="4" customWidth="1"/>
    <col min="11523" max="11523" width="13.7109375" style="4" customWidth="1"/>
    <col min="11524" max="11524" width="13.85546875" style="4" customWidth="1"/>
    <col min="11525" max="11525" width="13" style="4" customWidth="1"/>
    <col min="11526" max="11526" width="13.7109375" style="4" customWidth="1"/>
    <col min="11527" max="11536" width="7.28515625" style="4" customWidth="1"/>
    <col min="11537" max="11537" width="13.7109375" style="4" customWidth="1"/>
    <col min="11538" max="11538" width="9.5703125" style="4" customWidth="1"/>
    <col min="11539" max="11539" width="5.7109375" style="4" customWidth="1"/>
    <col min="11540" max="11540" width="10.28515625" style="4" customWidth="1"/>
    <col min="11541" max="11776" width="9.140625" style="4"/>
    <col min="11777" max="11777" width="8.140625" style="4" customWidth="1"/>
    <col min="11778" max="11778" width="41.85546875" style="4" customWidth="1"/>
    <col min="11779" max="11779" width="13.7109375" style="4" customWidth="1"/>
    <col min="11780" max="11780" width="13.85546875" style="4" customWidth="1"/>
    <col min="11781" max="11781" width="13" style="4" customWidth="1"/>
    <col min="11782" max="11782" width="13.7109375" style="4" customWidth="1"/>
    <col min="11783" max="11792" width="7.28515625" style="4" customWidth="1"/>
    <col min="11793" max="11793" width="13.7109375" style="4" customWidth="1"/>
    <col min="11794" max="11794" width="9.5703125" style="4" customWidth="1"/>
    <col min="11795" max="11795" width="5.7109375" style="4" customWidth="1"/>
    <col min="11796" max="11796" width="10.28515625" style="4" customWidth="1"/>
    <col min="11797" max="12032" width="9.140625" style="4"/>
    <col min="12033" max="12033" width="8.140625" style="4" customWidth="1"/>
    <col min="12034" max="12034" width="41.85546875" style="4" customWidth="1"/>
    <col min="12035" max="12035" width="13.7109375" style="4" customWidth="1"/>
    <col min="12036" max="12036" width="13.85546875" style="4" customWidth="1"/>
    <col min="12037" max="12037" width="13" style="4" customWidth="1"/>
    <col min="12038" max="12038" width="13.7109375" style="4" customWidth="1"/>
    <col min="12039" max="12048" width="7.28515625" style="4" customWidth="1"/>
    <col min="12049" max="12049" width="13.7109375" style="4" customWidth="1"/>
    <col min="12050" max="12050" width="9.5703125" style="4" customWidth="1"/>
    <col min="12051" max="12051" width="5.7109375" style="4" customWidth="1"/>
    <col min="12052" max="12052" width="10.28515625" style="4" customWidth="1"/>
    <col min="12053" max="12288" width="9.140625" style="4"/>
    <col min="12289" max="12289" width="8.140625" style="4" customWidth="1"/>
    <col min="12290" max="12290" width="41.85546875" style="4" customWidth="1"/>
    <col min="12291" max="12291" width="13.7109375" style="4" customWidth="1"/>
    <col min="12292" max="12292" width="13.85546875" style="4" customWidth="1"/>
    <col min="12293" max="12293" width="13" style="4" customWidth="1"/>
    <col min="12294" max="12294" width="13.7109375" style="4" customWidth="1"/>
    <col min="12295" max="12304" width="7.28515625" style="4" customWidth="1"/>
    <col min="12305" max="12305" width="13.7109375" style="4" customWidth="1"/>
    <col min="12306" max="12306" width="9.5703125" style="4" customWidth="1"/>
    <col min="12307" max="12307" width="5.7109375" style="4" customWidth="1"/>
    <col min="12308" max="12308" width="10.28515625" style="4" customWidth="1"/>
    <col min="12309" max="12544" width="9.140625" style="4"/>
    <col min="12545" max="12545" width="8.140625" style="4" customWidth="1"/>
    <col min="12546" max="12546" width="41.85546875" style="4" customWidth="1"/>
    <col min="12547" max="12547" width="13.7109375" style="4" customWidth="1"/>
    <col min="12548" max="12548" width="13.85546875" style="4" customWidth="1"/>
    <col min="12549" max="12549" width="13" style="4" customWidth="1"/>
    <col min="12550" max="12550" width="13.7109375" style="4" customWidth="1"/>
    <col min="12551" max="12560" width="7.28515625" style="4" customWidth="1"/>
    <col min="12561" max="12561" width="13.7109375" style="4" customWidth="1"/>
    <col min="12562" max="12562" width="9.5703125" style="4" customWidth="1"/>
    <col min="12563" max="12563" width="5.7109375" style="4" customWidth="1"/>
    <col min="12564" max="12564" width="10.28515625" style="4" customWidth="1"/>
    <col min="12565" max="12800" width="9.140625" style="4"/>
    <col min="12801" max="12801" width="8.140625" style="4" customWidth="1"/>
    <col min="12802" max="12802" width="41.85546875" style="4" customWidth="1"/>
    <col min="12803" max="12803" width="13.7109375" style="4" customWidth="1"/>
    <col min="12804" max="12804" width="13.85546875" style="4" customWidth="1"/>
    <col min="12805" max="12805" width="13" style="4" customWidth="1"/>
    <col min="12806" max="12806" width="13.7109375" style="4" customWidth="1"/>
    <col min="12807" max="12816" width="7.28515625" style="4" customWidth="1"/>
    <col min="12817" max="12817" width="13.7109375" style="4" customWidth="1"/>
    <col min="12818" max="12818" width="9.5703125" style="4" customWidth="1"/>
    <col min="12819" max="12819" width="5.7109375" style="4" customWidth="1"/>
    <col min="12820" max="12820" width="10.28515625" style="4" customWidth="1"/>
    <col min="12821" max="13056" width="9.140625" style="4"/>
    <col min="13057" max="13057" width="8.140625" style="4" customWidth="1"/>
    <col min="13058" max="13058" width="41.85546875" style="4" customWidth="1"/>
    <col min="13059" max="13059" width="13.7109375" style="4" customWidth="1"/>
    <col min="13060" max="13060" width="13.85546875" style="4" customWidth="1"/>
    <col min="13061" max="13061" width="13" style="4" customWidth="1"/>
    <col min="13062" max="13062" width="13.7109375" style="4" customWidth="1"/>
    <col min="13063" max="13072" width="7.28515625" style="4" customWidth="1"/>
    <col min="13073" max="13073" width="13.7109375" style="4" customWidth="1"/>
    <col min="13074" max="13074" width="9.5703125" style="4" customWidth="1"/>
    <col min="13075" max="13075" width="5.7109375" style="4" customWidth="1"/>
    <col min="13076" max="13076" width="10.28515625" style="4" customWidth="1"/>
    <col min="13077" max="13312" width="9.140625" style="4"/>
    <col min="13313" max="13313" width="8.140625" style="4" customWidth="1"/>
    <col min="13314" max="13314" width="41.85546875" style="4" customWidth="1"/>
    <col min="13315" max="13315" width="13.7109375" style="4" customWidth="1"/>
    <col min="13316" max="13316" width="13.85546875" style="4" customWidth="1"/>
    <col min="13317" max="13317" width="13" style="4" customWidth="1"/>
    <col min="13318" max="13318" width="13.7109375" style="4" customWidth="1"/>
    <col min="13319" max="13328" width="7.28515625" style="4" customWidth="1"/>
    <col min="13329" max="13329" width="13.7109375" style="4" customWidth="1"/>
    <col min="13330" max="13330" width="9.5703125" style="4" customWidth="1"/>
    <col min="13331" max="13331" width="5.7109375" style="4" customWidth="1"/>
    <col min="13332" max="13332" width="10.28515625" style="4" customWidth="1"/>
    <col min="13333" max="13568" width="9.140625" style="4"/>
    <col min="13569" max="13569" width="8.140625" style="4" customWidth="1"/>
    <col min="13570" max="13570" width="41.85546875" style="4" customWidth="1"/>
    <col min="13571" max="13571" width="13.7109375" style="4" customWidth="1"/>
    <col min="13572" max="13572" width="13.85546875" style="4" customWidth="1"/>
    <col min="13573" max="13573" width="13" style="4" customWidth="1"/>
    <col min="13574" max="13574" width="13.7109375" style="4" customWidth="1"/>
    <col min="13575" max="13584" width="7.28515625" style="4" customWidth="1"/>
    <col min="13585" max="13585" width="13.7109375" style="4" customWidth="1"/>
    <col min="13586" max="13586" width="9.5703125" style="4" customWidth="1"/>
    <col min="13587" max="13587" width="5.7109375" style="4" customWidth="1"/>
    <col min="13588" max="13588" width="10.28515625" style="4" customWidth="1"/>
    <col min="13589" max="13824" width="9.140625" style="4"/>
    <col min="13825" max="13825" width="8.140625" style="4" customWidth="1"/>
    <col min="13826" max="13826" width="41.85546875" style="4" customWidth="1"/>
    <col min="13827" max="13827" width="13.7109375" style="4" customWidth="1"/>
    <col min="13828" max="13828" width="13.85546875" style="4" customWidth="1"/>
    <col min="13829" max="13829" width="13" style="4" customWidth="1"/>
    <col min="13830" max="13830" width="13.7109375" style="4" customWidth="1"/>
    <col min="13831" max="13840" width="7.28515625" style="4" customWidth="1"/>
    <col min="13841" max="13841" width="13.7109375" style="4" customWidth="1"/>
    <col min="13842" max="13842" width="9.5703125" style="4" customWidth="1"/>
    <col min="13843" max="13843" width="5.7109375" style="4" customWidth="1"/>
    <col min="13844" max="13844" width="10.28515625" style="4" customWidth="1"/>
    <col min="13845" max="14080" width="9.140625" style="4"/>
    <col min="14081" max="14081" width="8.140625" style="4" customWidth="1"/>
    <col min="14082" max="14082" width="41.85546875" style="4" customWidth="1"/>
    <col min="14083" max="14083" width="13.7109375" style="4" customWidth="1"/>
    <col min="14084" max="14084" width="13.85546875" style="4" customWidth="1"/>
    <col min="14085" max="14085" width="13" style="4" customWidth="1"/>
    <col min="14086" max="14086" width="13.7109375" style="4" customWidth="1"/>
    <col min="14087" max="14096" width="7.28515625" style="4" customWidth="1"/>
    <col min="14097" max="14097" width="13.7109375" style="4" customWidth="1"/>
    <col min="14098" max="14098" width="9.5703125" style="4" customWidth="1"/>
    <col min="14099" max="14099" width="5.7109375" style="4" customWidth="1"/>
    <col min="14100" max="14100" width="10.28515625" style="4" customWidth="1"/>
    <col min="14101" max="14336" width="9.140625" style="4"/>
    <col min="14337" max="14337" width="8.140625" style="4" customWidth="1"/>
    <col min="14338" max="14338" width="41.85546875" style="4" customWidth="1"/>
    <col min="14339" max="14339" width="13.7109375" style="4" customWidth="1"/>
    <col min="14340" max="14340" width="13.85546875" style="4" customWidth="1"/>
    <col min="14341" max="14341" width="13" style="4" customWidth="1"/>
    <col min="14342" max="14342" width="13.7109375" style="4" customWidth="1"/>
    <col min="14343" max="14352" width="7.28515625" style="4" customWidth="1"/>
    <col min="14353" max="14353" width="13.7109375" style="4" customWidth="1"/>
    <col min="14354" max="14354" width="9.5703125" style="4" customWidth="1"/>
    <col min="14355" max="14355" width="5.7109375" style="4" customWidth="1"/>
    <col min="14356" max="14356" width="10.28515625" style="4" customWidth="1"/>
    <col min="14357" max="14592" width="9.140625" style="4"/>
    <col min="14593" max="14593" width="8.140625" style="4" customWidth="1"/>
    <col min="14594" max="14594" width="41.85546875" style="4" customWidth="1"/>
    <col min="14595" max="14595" width="13.7109375" style="4" customWidth="1"/>
    <col min="14596" max="14596" width="13.85546875" style="4" customWidth="1"/>
    <col min="14597" max="14597" width="13" style="4" customWidth="1"/>
    <col min="14598" max="14598" width="13.7109375" style="4" customWidth="1"/>
    <col min="14599" max="14608" width="7.28515625" style="4" customWidth="1"/>
    <col min="14609" max="14609" width="13.7109375" style="4" customWidth="1"/>
    <col min="14610" max="14610" width="9.5703125" style="4" customWidth="1"/>
    <col min="14611" max="14611" width="5.7109375" style="4" customWidth="1"/>
    <col min="14612" max="14612" width="10.28515625" style="4" customWidth="1"/>
    <col min="14613" max="14848" width="9.140625" style="4"/>
    <col min="14849" max="14849" width="8.140625" style="4" customWidth="1"/>
    <col min="14850" max="14850" width="41.85546875" style="4" customWidth="1"/>
    <col min="14851" max="14851" width="13.7109375" style="4" customWidth="1"/>
    <col min="14852" max="14852" width="13.85546875" style="4" customWidth="1"/>
    <col min="14853" max="14853" width="13" style="4" customWidth="1"/>
    <col min="14854" max="14854" width="13.7109375" style="4" customWidth="1"/>
    <col min="14855" max="14864" width="7.28515625" style="4" customWidth="1"/>
    <col min="14865" max="14865" width="13.7109375" style="4" customWidth="1"/>
    <col min="14866" max="14866" width="9.5703125" style="4" customWidth="1"/>
    <col min="14867" max="14867" width="5.7109375" style="4" customWidth="1"/>
    <col min="14868" max="14868" width="10.28515625" style="4" customWidth="1"/>
    <col min="14869" max="15104" width="9.140625" style="4"/>
    <col min="15105" max="15105" width="8.140625" style="4" customWidth="1"/>
    <col min="15106" max="15106" width="41.85546875" style="4" customWidth="1"/>
    <col min="15107" max="15107" width="13.7109375" style="4" customWidth="1"/>
    <col min="15108" max="15108" width="13.85546875" style="4" customWidth="1"/>
    <col min="15109" max="15109" width="13" style="4" customWidth="1"/>
    <col min="15110" max="15110" width="13.7109375" style="4" customWidth="1"/>
    <col min="15111" max="15120" width="7.28515625" style="4" customWidth="1"/>
    <col min="15121" max="15121" width="13.7109375" style="4" customWidth="1"/>
    <col min="15122" max="15122" width="9.5703125" style="4" customWidth="1"/>
    <col min="15123" max="15123" width="5.7109375" style="4" customWidth="1"/>
    <col min="15124" max="15124" width="10.28515625" style="4" customWidth="1"/>
    <col min="15125" max="15360" width="9.140625" style="4"/>
    <col min="15361" max="15361" width="8.140625" style="4" customWidth="1"/>
    <col min="15362" max="15362" width="41.85546875" style="4" customWidth="1"/>
    <col min="15363" max="15363" width="13.7109375" style="4" customWidth="1"/>
    <col min="15364" max="15364" width="13.85546875" style="4" customWidth="1"/>
    <col min="15365" max="15365" width="13" style="4" customWidth="1"/>
    <col min="15366" max="15366" width="13.7109375" style="4" customWidth="1"/>
    <col min="15367" max="15376" width="7.28515625" style="4" customWidth="1"/>
    <col min="15377" max="15377" width="13.7109375" style="4" customWidth="1"/>
    <col min="15378" max="15378" width="9.5703125" style="4" customWidth="1"/>
    <col min="15379" max="15379" width="5.7109375" style="4" customWidth="1"/>
    <col min="15380" max="15380" width="10.28515625" style="4" customWidth="1"/>
    <col min="15381" max="15616" width="9.140625" style="4"/>
    <col min="15617" max="15617" width="8.140625" style="4" customWidth="1"/>
    <col min="15618" max="15618" width="41.85546875" style="4" customWidth="1"/>
    <col min="15619" max="15619" width="13.7109375" style="4" customWidth="1"/>
    <col min="15620" max="15620" width="13.85546875" style="4" customWidth="1"/>
    <col min="15621" max="15621" width="13" style="4" customWidth="1"/>
    <col min="15622" max="15622" width="13.7109375" style="4" customWidth="1"/>
    <col min="15623" max="15632" width="7.28515625" style="4" customWidth="1"/>
    <col min="15633" max="15633" width="13.7109375" style="4" customWidth="1"/>
    <col min="15634" max="15634" width="9.5703125" style="4" customWidth="1"/>
    <col min="15635" max="15635" width="5.7109375" style="4" customWidth="1"/>
    <col min="15636" max="15636" width="10.28515625" style="4" customWidth="1"/>
    <col min="15637" max="15872" width="9.140625" style="4"/>
    <col min="15873" max="15873" width="8.140625" style="4" customWidth="1"/>
    <col min="15874" max="15874" width="41.85546875" style="4" customWidth="1"/>
    <col min="15875" max="15875" width="13.7109375" style="4" customWidth="1"/>
    <col min="15876" max="15876" width="13.85546875" style="4" customWidth="1"/>
    <col min="15877" max="15877" width="13" style="4" customWidth="1"/>
    <col min="15878" max="15878" width="13.7109375" style="4" customWidth="1"/>
    <col min="15879" max="15888" width="7.28515625" style="4" customWidth="1"/>
    <col min="15889" max="15889" width="13.7109375" style="4" customWidth="1"/>
    <col min="15890" max="15890" width="9.5703125" style="4" customWidth="1"/>
    <col min="15891" max="15891" width="5.7109375" style="4" customWidth="1"/>
    <col min="15892" max="15892" width="10.28515625" style="4" customWidth="1"/>
    <col min="15893" max="16128" width="9.140625" style="4"/>
    <col min="16129" max="16129" width="8.140625" style="4" customWidth="1"/>
    <col min="16130" max="16130" width="41.85546875" style="4" customWidth="1"/>
    <col min="16131" max="16131" width="13.7109375" style="4" customWidth="1"/>
    <col min="16132" max="16132" width="13.85546875" style="4" customWidth="1"/>
    <col min="16133" max="16133" width="13" style="4" customWidth="1"/>
    <col min="16134" max="16134" width="13.7109375" style="4" customWidth="1"/>
    <col min="16135" max="16144" width="7.28515625" style="4" customWidth="1"/>
    <col min="16145" max="16145" width="13.7109375" style="4" customWidth="1"/>
    <col min="16146" max="16146" width="9.5703125" style="4" customWidth="1"/>
    <col min="16147" max="16147" width="5.7109375" style="4" customWidth="1"/>
    <col min="16148" max="16148" width="10.28515625" style="4" customWidth="1"/>
    <col min="16149" max="16384" width="9.140625" style="4"/>
  </cols>
  <sheetData>
    <row r="1" spans="1:20" s="3" customFormat="1" ht="12.7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 t="s">
        <v>0</v>
      </c>
    </row>
    <row r="2" spans="1:20" s="3" customFormat="1" ht="12.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48" t="s">
        <v>1</v>
      </c>
      <c r="S2" s="48"/>
      <c r="T2" s="48"/>
    </row>
    <row r="3" spans="1:20" s="1" customFormat="1" ht="12.75" x14ac:dyDescent="0.2">
      <c r="A3" s="49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</row>
    <row r="4" spans="1:20" s="1" customFormat="1" ht="12.75" x14ac:dyDescent="0.2">
      <c r="F4" s="2" t="s">
        <v>3</v>
      </c>
      <c r="G4" s="45" t="s">
        <v>51</v>
      </c>
      <c r="H4" s="45"/>
      <c r="I4" s="1" t="s">
        <v>4</v>
      </c>
      <c r="J4" s="45" t="s">
        <v>42</v>
      </c>
      <c r="K4" s="45"/>
      <c r="L4" s="1" t="s">
        <v>5</v>
      </c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s="1" customFormat="1" ht="12.75" x14ac:dyDescent="0.2">
      <c r="F6" s="2" t="s">
        <v>6</v>
      </c>
      <c r="G6" s="50" t="s">
        <v>34</v>
      </c>
      <c r="H6" s="50"/>
      <c r="I6" s="50"/>
      <c r="J6" s="50"/>
      <c r="K6" s="50"/>
      <c r="L6" s="50"/>
      <c r="M6" s="50"/>
      <c r="N6" s="50"/>
      <c r="O6" s="50"/>
      <c r="P6" s="5"/>
    </row>
    <row r="7" spans="1:20" s="7" customFormat="1" ht="12.75" customHeight="1" x14ac:dyDescent="0.2">
      <c r="A7" s="1"/>
      <c r="B7" s="1"/>
      <c r="C7" s="1"/>
      <c r="D7" s="1"/>
      <c r="E7" s="1"/>
      <c r="F7" s="1"/>
      <c r="G7" s="46" t="s">
        <v>7</v>
      </c>
      <c r="H7" s="46"/>
      <c r="I7" s="46"/>
      <c r="J7" s="46"/>
      <c r="K7" s="46"/>
      <c r="L7" s="46"/>
      <c r="M7" s="46"/>
      <c r="N7" s="46"/>
      <c r="O7" s="46"/>
      <c r="P7" s="6"/>
      <c r="Q7" s="1"/>
      <c r="R7" s="1"/>
      <c r="S7" s="1"/>
      <c r="T7" s="1"/>
    </row>
    <row r="8" spans="1:20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s="1" customFormat="1" ht="12.75" x14ac:dyDescent="0.2">
      <c r="I9" s="2" t="s">
        <v>8</v>
      </c>
      <c r="J9" s="45" t="s">
        <v>42</v>
      </c>
      <c r="K9" s="45"/>
      <c r="L9" s="1" t="s">
        <v>9</v>
      </c>
    </row>
    <row r="10" spans="1:2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s="1" customFormat="1" ht="12.75" x14ac:dyDescent="0.2">
      <c r="G11" s="2" t="s">
        <v>10</v>
      </c>
      <c r="H11" s="45" t="s">
        <v>43</v>
      </c>
      <c r="I11" s="45"/>
      <c r="J11" s="45"/>
      <c r="K11" s="45"/>
      <c r="L11" s="45"/>
      <c r="M11" s="45"/>
      <c r="N11" s="45"/>
      <c r="O11" s="45"/>
      <c r="P11" s="45"/>
    </row>
    <row r="12" spans="1:20" s="7" customFormat="1" ht="12.75" customHeight="1" x14ac:dyDescent="0.2">
      <c r="A12" s="1"/>
      <c r="B12" s="1"/>
      <c r="C12" s="1"/>
      <c r="D12" s="1"/>
      <c r="E12" s="1"/>
      <c r="F12" s="1"/>
      <c r="G12" s="1"/>
      <c r="H12" s="46" t="s">
        <v>11</v>
      </c>
      <c r="I12" s="46"/>
      <c r="J12" s="46"/>
      <c r="K12" s="46"/>
      <c r="L12" s="46"/>
      <c r="M12" s="46"/>
      <c r="N12" s="46"/>
      <c r="O12" s="46"/>
      <c r="P12" s="46"/>
      <c r="Q12" s="1"/>
      <c r="R12" s="1"/>
      <c r="S12" s="1"/>
      <c r="T12" s="1"/>
    </row>
    <row r="13" spans="1:2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s="3" customFormat="1" ht="12.75" x14ac:dyDescent="0.2">
      <c r="A14" s="35" t="s">
        <v>12</v>
      </c>
      <c r="B14" s="35" t="s">
        <v>13</v>
      </c>
      <c r="C14" s="35" t="s">
        <v>14</v>
      </c>
      <c r="D14" s="35" t="s">
        <v>15</v>
      </c>
      <c r="E14" s="35" t="s">
        <v>16</v>
      </c>
      <c r="F14" s="35" t="s">
        <v>17</v>
      </c>
      <c r="G14" s="38" t="s">
        <v>44</v>
      </c>
      <c r="H14" s="47"/>
      <c r="I14" s="47"/>
      <c r="J14" s="47"/>
      <c r="K14" s="47"/>
      <c r="L14" s="47"/>
      <c r="M14" s="47"/>
      <c r="N14" s="47"/>
      <c r="O14" s="47"/>
      <c r="P14" s="39"/>
      <c r="Q14" s="35" t="s">
        <v>18</v>
      </c>
      <c r="R14" s="38" t="s">
        <v>19</v>
      </c>
      <c r="S14" s="39"/>
      <c r="T14" s="35" t="s">
        <v>20</v>
      </c>
    </row>
    <row r="15" spans="1:20" s="3" customFormat="1" ht="12.75" x14ac:dyDescent="0.2">
      <c r="A15" s="36"/>
      <c r="B15" s="36"/>
      <c r="C15" s="36"/>
      <c r="D15" s="36"/>
      <c r="E15" s="36"/>
      <c r="F15" s="36"/>
      <c r="G15" s="38" t="s">
        <v>21</v>
      </c>
      <c r="H15" s="39"/>
      <c r="I15" s="38" t="s">
        <v>22</v>
      </c>
      <c r="J15" s="39"/>
      <c r="K15" s="38" t="s">
        <v>23</v>
      </c>
      <c r="L15" s="39"/>
      <c r="M15" s="38" t="s">
        <v>24</v>
      </c>
      <c r="N15" s="39"/>
      <c r="O15" s="38" t="s">
        <v>25</v>
      </c>
      <c r="P15" s="39"/>
      <c r="Q15" s="36"/>
      <c r="R15" s="41" t="s">
        <v>26</v>
      </c>
      <c r="S15" s="43" t="s">
        <v>27</v>
      </c>
      <c r="T15" s="36"/>
    </row>
    <row r="16" spans="1:20" s="3" customFormat="1" ht="154.15" customHeight="1" x14ac:dyDescent="0.2">
      <c r="A16" s="40"/>
      <c r="B16" s="40"/>
      <c r="C16" s="40"/>
      <c r="D16" s="40"/>
      <c r="E16" s="37"/>
      <c r="F16" s="37"/>
      <c r="G16" s="8" t="s">
        <v>28</v>
      </c>
      <c r="H16" s="8" t="s">
        <v>29</v>
      </c>
      <c r="I16" s="8" t="s">
        <v>28</v>
      </c>
      <c r="J16" s="8" t="s">
        <v>29</v>
      </c>
      <c r="K16" s="8" t="s">
        <v>28</v>
      </c>
      <c r="L16" s="8" t="s">
        <v>29</v>
      </c>
      <c r="M16" s="8" t="s">
        <v>28</v>
      </c>
      <c r="N16" s="8" t="s">
        <v>29</v>
      </c>
      <c r="O16" s="8" t="s">
        <v>28</v>
      </c>
      <c r="P16" s="8" t="s">
        <v>29</v>
      </c>
      <c r="Q16" s="37"/>
      <c r="R16" s="42"/>
      <c r="S16" s="44"/>
      <c r="T16" s="40"/>
    </row>
    <row r="17" spans="1:20" s="3" customFormat="1" ht="12.75" x14ac:dyDescent="0.2">
      <c r="A17" s="9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9">
        <v>12</v>
      </c>
      <c r="M17" s="9">
        <v>13</v>
      </c>
      <c r="N17" s="9">
        <v>14</v>
      </c>
      <c r="O17" s="9">
        <v>15</v>
      </c>
      <c r="P17" s="9">
        <v>16</v>
      </c>
      <c r="Q17" s="9">
        <v>17</v>
      </c>
      <c r="R17" s="9">
        <v>18</v>
      </c>
      <c r="S17" s="9">
        <v>19</v>
      </c>
      <c r="T17" s="9">
        <v>20</v>
      </c>
    </row>
    <row r="18" spans="1:20" s="3" customFormat="1" ht="25.5" x14ac:dyDescent="0.2">
      <c r="A18" s="19" t="s">
        <v>31</v>
      </c>
      <c r="B18" s="20" t="s">
        <v>32</v>
      </c>
      <c r="C18" s="14"/>
      <c r="D18" s="14"/>
      <c r="E18" s="14"/>
      <c r="F18" s="16"/>
      <c r="G18" s="16"/>
      <c r="H18" s="16"/>
      <c r="I18" s="16"/>
      <c r="J18" s="16"/>
      <c r="K18" s="16"/>
      <c r="L18" s="16"/>
      <c r="M18" s="16"/>
      <c r="N18" s="16"/>
      <c r="O18" s="18"/>
      <c r="P18" s="16"/>
      <c r="Q18" s="17"/>
      <c r="R18" s="17"/>
      <c r="S18" s="17"/>
      <c r="T18" s="17"/>
    </row>
    <row r="19" spans="1:20" s="3" customFormat="1" ht="63.75" x14ac:dyDescent="0.2">
      <c r="A19" s="27" t="s">
        <v>45</v>
      </c>
      <c r="B19" s="25" t="s">
        <v>49</v>
      </c>
      <c r="C19" s="24" t="s">
        <v>47</v>
      </c>
      <c r="D19" s="30">
        <v>2.5981478960729998</v>
      </c>
      <c r="E19" s="29">
        <v>0</v>
      </c>
      <c r="F19" s="16">
        <f>D19-E19</f>
        <v>2.5981478960729998</v>
      </c>
      <c r="G19" s="16">
        <f>I19+K19+M19+O19</f>
        <v>2.5981478960729998</v>
      </c>
      <c r="H19" s="16">
        <f t="shared" ref="H19" si="0">J19+L19+N19+P19</f>
        <v>0</v>
      </c>
      <c r="I19" s="16">
        <v>0</v>
      </c>
      <c r="J19" s="16">
        <v>0</v>
      </c>
      <c r="K19" s="16">
        <v>0</v>
      </c>
      <c r="L19" s="30">
        <v>0</v>
      </c>
      <c r="M19" s="16">
        <v>0</v>
      </c>
      <c r="N19" s="16">
        <v>0</v>
      </c>
      <c r="O19" s="30">
        <v>2.5981478960729998</v>
      </c>
      <c r="P19" s="16">
        <v>0</v>
      </c>
      <c r="Q19" s="21">
        <f>F19</f>
        <v>2.5981478960729998</v>
      </c>
      <c r="R19" s="16">
        <v>0</v>
      </c>
      <c r="S19" s="17">
        <v>0</v>
      </c>
      <c r="T19" s="17"/>
    </row>
    <row r="20" spans="1:20" s="3" customFormat="1" ht="38.25" customHeight="1" x14ac:dyDescent="0.2">
      <c r="A20" s="27" t="s">
        <v>46</v>
      </c>
      <c r="B20" s="25" t="s">
        <v>50</v>
      </c>
      <c r="C20" s="24" t="s">
        <v>48</v>
      </c>
      <c r="D20" s="30">
        <v>4.1456207099797702</v>
      </c>
      <c r="E20" s="16">
        <v>4.1456207000000003</v>
      </c>
      <c r="F20" s="16">
        <v>0</v>
      </c>
      <c r="G20" s="16">
        <f t="shared" ref="G20" si="1">I20+K20+M20+O20</f>
        <v>4.1456207099797702</v>
      </c>
      <c r="H20" s="16">
        <f t="shared" ref="H20" si="2">J20+L20+N20+P20</f>
        <v>4.1456207000000003</v>
      </c>
      <c r="I20" s="16">
        <v>0</v>
      </c>
      <c r="J20" s="16">
        <v>0</v>
      </c>
      <c r="K20" s="16">
        <v>0</v>
      </c>
      <c r="L20" s="16">
        <v>4.1456207000000003</v>
      </c>
      <c r="M20" s="16">
        <v>0</v>
      </c>
      <c r="N20" s="16">
        <v>0</v>
      </c>
      <c r="O20" s="30">
        <v>4.1456207099797702</v>
      </c>
      <c r="P20" s="16">
        <v>0</v>
      </c>
      <c r="Q20" s="21">
        <f>F20</f>
        <v>0</v>
      </c>
      <c r="R20" s="16">
        <v>0</v>
      </c>
      <c r="S20" s="17">
        <v>0</v>
      </c>
      <c r="T20" s="14"/>
    </row>
    <row r="21" spans="1:20" s="3" customFormat="1" ht="25.5" x14ac:dyDescent="0.2">
      <c r="A21" s="19" t="s">
        <v>41</v>
      </c>
      <c r="B21" s="20" t="s">
        <v>33</v>
      </c>
      <c r="C21" s="14"/>
      <c r="D21" s="28"/>
      <c r="E21" s="28"/>
      <c r="F21" s="16"/>
      <c r="G21" s="16"/>
      <c r="H21" s="16"/>
      <c r="I21" s="16"/>
      <c r="J21" s="16"/>
      <c r="K21" s="16"/>
      <c r="L21" s="16"/>
      <c r="M21" s="16"/>
      <c r="N21" s="16"/>
      <c r="O21" s="31"/>
      <c r="P21" s="17"/>
      <c r="Q21" s="17"/>
      <c r="R21" s="17"/>
      <c r="S21" s="17"/>
      <c r="T21" s="17"/>
    </row>
    <row r="22" spans="1:20" s="3" customFormat="1" ht="25.5" x14ac:dyDescent="0.2">
      <c r="A22" s="27" t="s">
        <v>39</v>
      </c>
      <c r="B22" s="25" t="s">
        <v>36</v>
      </c>
      <c r="C22" s="24" t="s">
        <v>37</v>
      </c>
      <c r="D22" s="30">
        <v>71.781331192542794</v>
      </c>
      <c r="E22" s="28">
        <v>36.249857179999999</v>
      </c>
      <c r="F22" s="16">
        <f>D22-E22</f>
        <v>35.531474012542795</v>
      </c>
      <c r="G22" s="16">
        <f t="shared" ref="G22" si="3">I22+K22+M22+O22</f>
        <v>71.781331192542794</v>
      </c>
      <c r="H22" s="16">
        <f t="shared" ref="H22" si="4">J22+L22+N22+P22</f>
        <v>36.249857179999999</v>
      </c>
      <c r="I22" s="16">
        <v>0</v>
      </c>
      <c r="J22" s="28">
        <v>14.09547165</v>
      </c>
      <c r="K22" s="16">
        <v>0</v>
      </c>
      <c r="L22" s="16">
        <v>22.154385529999999</v>
      </c>
      <c r="M22" s="16">
        <v>0</v>
      </c>
      <c r="N22" s="16">
        <v>0</v>
      </c>
      <c r="O22" s="30">
        <v>71.781331192542794</v>
      </c>
      <c r="P22" s="16">
        <v>0</v>
      </c>
      <c r="Q22" s="21">
        <f>F22</f>
        <v>35.531474012542795</v>
      </c>
      <c r="R22" s="16">
        <f>H22-G22</f>
        <v>-35.531474012542795</v>
      </c>
      <c r="S22" s="17">
        <f>R22/G22*100</f>
        <v>-49.499603061462984</v>
      </c>
      <c r="T22" s="17"/>
    </row>
    <row r="23" spans="1:20" s="3" customFormat="1" ht="25.5" x14ac:dyDescent="0.2">
      <c r="A23" s="27" t="s">
        <v>40</v>
      </c>
      <c r="B23" s="25" t="s">
        <v>35</v>
      </c>
      <c r="C23" s="24" t="s">
        <v>38</v>
      </c>
      <c r="D23" s="30">
        <v>2.42964817749065</v>
      </c>
      <c r="E23" s="16">
        <v>1.85</v>
      </c>
      <c r="F23" s="16">
        <f>D23-E23</f>
        <v>0.5796481774906499</v>
      </c>
      <c r="G23" s="16">
        <f t="shared" ref="G23" si="5">I23+K23+M23+O23</f>
        <v>2.42964817749065</v>
      </c>
      <c r="H23" s="16">
        <f t="shared" ref="H23" si="6">J23+L23+N23+P23</f>
        <v>1.85</v>
      </c>
      <c r="I23" s="16">
        <v>0</v>
      </c>
      <c r="J23" s="16">
        <v>0</v>
      </c>
      <c r="K23" s="30">
        <v>2.42964817749065</v>
      </c>
      <c r="L23" s="16">
        <v>1.85</v>
      </c>
      <c r="M23" s="16">
        <v>0</v>
      </c>
      <c r="N23" s="16">
        <v>0</v>
      </c>
      <c r="O23" s="16">
        <v>0</v>
      </c>
      <c r="P23" s="16">
        <v>0</v>
      </c>
      <c r="Q23" s="21">
        <f>F23</f>
        <v>0.5796481774906499</v>
      </c>
      <c r="R23" s="16">
        <f>H23-G23</f>
        <v>-0.5796481774906499</v>
      </c>
      <c r="S23" s="17">
        <f>R23/G23*100</f>
        <v>-23.857288592676522</v>
      </c>
      <c r="T23" s="14"/>
    </row>
    <row r="24" spans="1:20" s="3" customFormat="1" ht="15" hidden="1" x14ac:dyDescent="0.2">
      <c r="A24" s="12"/>
      <c r="B24" s="10"/>
      <c r="C24" s="10"/>
      <c r="D24" s="11"/>
      <c r="E24" s="11"/>
      <c r="F24" s="11"/>
      <c r="G24" s="15"/>
      <c r="H24" s="17"/>
      <c r="I24" s="17"/>
      <c r="J24" s="17"/>
      <c r="K24" s="17"/>
      <c r="L24" s="15"/>
      <c r="M24" s="17"/>
      <c r="N24" s="17"/>
      <c r="O24" s="15"/>
      <c r="P24" s="17"/>
      <c r="Q24" s="17"/>
      <c r="R24" s="17"/>
      <c r="S24" s="17"/>
      <c r="T24" s="17"/>
    </row>
    <row r="25" spans="1:20" s="3" customFormat="1" ht="13.15" hidden="1" customHeight="1" x14ac:dyDescent="0.2">
      <c r="A25" s="12"/>
      <c r="B25" s="10"/>
      <c r="C25" s="9"/>
      <c r="D25" s="9"/>
      <c r="E25" s="9"/>
      <c r="F25" s="9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</row>
    <row r="26" spans="1:20" s="3" customFormat="1" ht="13.15" hidden="1" customHeight="1" x14ac:dyDescent="0.2">
      <c r="A26" s="12"/>
      <c r="B26" s="10"/>
      <c r="C26" s="9"/>
      <c r="D26" s="9"/>
      <c r="E26" s="9"/>
      <c r="F26" s="9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</row>
    <row r="27" spans="1:20" s="3" customFormat="1" ht="13.15" hidden="1" customHeight="1" x14ac:dyDescent="0.2">
      <c r="A27" s="12"/>
      <c r="B27" s="10"/>
      <c r="C27" s="9"/>
      <c r="D27" s="9"/>
      <c r="E27" s="9"/>
      <c r="F27" s="9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</row>
    <row r="28" spans="1:20" s="3" customFormat="1" ht="12.75" x14ac:dyDescent="0.2">
      <c r="A28" s="32" t="s">
        <v>30</v>
      </c>
      <c r="B28" s="33"/>
      <c r="C28" s="34"/>
      <c r="D28" s="26">
        <f t="shared" ref="D28:P28" si="7">SUM(D18:D27)</f>
        <v>80.95474797608621</v>
      </c>
      <c r="E28" s="22">
        <f>SUM(E18:E27)</f>
        <v>42.245477880000003</v>
      </c>
      <c r="F28" s="22">
        <f t="shared" si="7"/>
        <v>38.709270086106443</v>
      </c>
      <c r="G28" s="23">
        <f t="shared" si="7"/>
        <v>80.95474797608621</v>
      </c>
      <c r="H28" s="23">
        <f>SUM(H18:H27)</f>
        <v>42.245477880000003</v>
      </c>
      <c r="I28" s="23">
        <f t="shared" si="7"/>
        <v>0</v>
      </c>
      <c r="J28" s="23">
        <f t="shared" si="7"/>
        <v>14.09547165</v>
      </c>
      <c r="K28" s="23">
        <f t="shared" si="7"/>
        <v>2.42964817749065</v>
      </c>
      <c r="L28" s="23">
        <f t="shared" si="7"/>
        <v>28.150006230000002</v>
      </c>
      <c r="M28" s="23">
        <f t="shared" si="7"/>
        <v>0</v>
      </c>
      <c r="N28" s="23">
        <f t="shared" si="7"/>
        <v>0</v>
      </c>
      <c r="O28" s="23">
        <f>SUM(O18:O27)</f>
        <v>78.525099798595562</v>
      </c>
      <c r="P28" s="23">
        <f t="shared" si="7"/>
        <v>0</v>
      </c>
      <c r="Q28" s="23">
        <f>SUM(Q18:Q27)</f>
        <v>38.709270086106443</v>
      </c>
      <c r="R28" s="17"/>
      <c r="S28" s="17"/>
      <c r="T28" s="13"/>
    </row>
  </sheetData>
  <mergeCells count="27">
    <mergeCell ref="G7:O7"/>
    <mergeCell ref="R2:T2"/>
    <mergeCell ref="A3:T3"/>
    <mergeCell ref="G4:H4"/>
    <mergeCell ref="J4:K4"/>
    <mergeCell ref="G6:O6"/>
    <mergeCell ref="J9:K9"/>
    <mergeCell ref="H11:P11"/>
    <mergeCell ref="H12:P12"/>
    <mergeCell ref="A14:A16"/>
    <mergeCell ref="B14:B16"/>
    <mergeCell ref="C14:C16"/>
    <mergeCell ref="D14:D16"/>
    <mergeCell ref="E14:E16"/>
    <mergeCell ref="F14:F16"/>
    <mergeCell ref="G14:P14"/>
    <mergeCell ref="A28:C28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</mergeCells>
  <phoneticPr fontId="9" type="noConversion"/>
  <pageMargins left="0.11811023622047245" right="0.19685039370078741" top="0.74803149606299213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2024-08-14T11:43:10Z</dcterms:modified>
</cp:coreProperties>
</file>