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К и УЭ\Мальцева\свыше 670\2024\"/>
    </mc:Choice>
  </mc:AlternateContent>
  <xr:revisionPtr revIDLastSave="0" documentId="13_ncr:1_{DC5A3BFB-784E-434C-AD22-0FE0CD7948A3}" xr6:coauthVersionLast="47" xr6:coauthVersionMax="47" xr10:uidLastSave="{00000000-0000-0000-0000-000000000000}"/>
  <bookViews>
    <workbookView xWindow="390" yWindow="390" windowWidth="13890" windowHeight="15270" xr2:uid="{00000000-000D-0000-FFFF-FFFF00000000}"/>
  </bookViews>
  <sheets>
    <sheet name="2 квартал 2026 года" sheetId="1" r:id="rId1"/>
  </sheets>
  <calcPr calcId="181029"/>
</workbook>
</file>

<file path=xl/calcChain.xml><?xml version="1.0" encoding="utf-8"?>
<calcChain xmlns="http://schemas.openxmlformats.org/spreadsheetml/2006/main">
  <c r="F9" i="1" l="1"/>
  <c r="F8" i="1"/>
  <c r="F7" i="1"/>
  <c r="F6" i="1"/>
  <c r="D5" i="1"/>
  <c r="E5" i="1" s="1"/>
  <c r="F5" i="1" s="1"/>
  <c r="G5" i="1" s="1"/>
  <c r="H5" i="1" s="1"/>
  <c r="I5" i="1" s="1"/>
  <c r="J5" i="1" s="1"/>
</calcChain>
</file>

<file path=xl/sharedStrings.xml><?xml version="1.0" encoding="utf-8"?>
<sst xmlns="http://schemas.openxmlformats.org/spreadsheetml/2006/main" count="20" uniqueCount="20">
  <si>
    <t>Приложение №1</t>
  </si>
  <si>
    <t>№№ пп</t>
  </si>
  <si>
    <t>Наименование сетевой организации</t>
  </si>
  <si>
    <t xml:space="preserve">Тарифный уровень напряжения  </t>
  </si>
  <si>
    <t>По потребителям с максимальной мощностью свыше 670 кВт в рамках границ балансовой принадлежности</t>
  </si>
  <si>
    <t>Двухставочный тариф на услуги по передаче</t>
  </si>
  <si>
    <t>Одноставочный тариф на услуги по передаче, руб./МВтч</t>
  </si>
  <si>
    <t>Максимальная мощность, МВт</t>
  </si>
  <si>
    <t>Заявленная мощность,  МВт</t>
  </si>
  <si>
    <t>Резервируемая максимальная мощность, МВт</t>
  </si>
  <si>
    <t>Прогнозный объем потребления э/э, МВтч</t>
  </si>
  <si>
    <t xml:space="preserve"> Ставка на оплату нормативных технолог. потерь, руб./МВт час</t>
  </si>
  <si>
    <t>Ставка на содержание сетей, руб./МВт в мес.</t>
  </si>
  <si>
    <t>АО "Тверьгорэлектро"</t>
  </si>
  <si>
    <t>ВН</t>
  </si>
  <si>
    <t>СН1</t>
  </si>
  <si>
    <t>СН2</t>
  </si>
  <si>
    <t>НН</t>
  </si>
  <si>
    <t xml:space="preserve"> </t>
  </si>
  <si>
    <t>Данные за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</si>
</sst>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[$-419]mmmm\ yyyy;@"/>
    <numFmt numFmtId="165" formatCode="_-* #,##0.00\ _₽_-;\-* #,##0.00\ _₽_-;_-* &quot;-&quot;??\ _₽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_-* #,##0_$_-;\-* #,##0_$_-;_-* &quot;-&quot;_$_-;_-@_-"/>
    <numFmt numFmtId="170" formatCode="_-* #,##0.00_$_-;\-* #,##0.00_$_-;_-* &quot;-&quot;??_$_-;_-@_-"/>
    <numFmt numFmtId="171" formatCode="&quot;$&quot;#,##0_);[Red]\(&quot;$&quot;#,##0\)"/>
    <numFmt numFmtId="172" formatCode="_-* #,##0.00&quot;$&quot;_-;\-* #,##0.00&quot;$&quot;_-;_-* &quot;-&quot;??&quot;$&quot;_-;_-@_-"/>
    <numFmt numFmtId="173" formatCode="\$#,##0\ ;\(\$#,##0\)"/>
    <numFmt numFmtId="174" formatCode="General_)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0"/>
      <color indexed="9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24"/>
      <color indexed="8"/>
      <name val="Arial Cyr"/>
      <family val="2"/>
      <charset val="204"/>
    </font>
    <font>
      <sz val="18"/>
      <color indexed="8"/>
      <name val="Arial Cyr"/>
      <family val="2"/>
      <charset val="204"/>
    </font>
    <font>
      <sz val="12"/>
      <color indexed="8"/>
      <name val="Arial Cyr"/>
      <family val="2"/>
      <charset val="204"/>
    </font>
    <font>
      <sz val="10"/>
      <color indexed="19"/>
      <name val="Arial Cyr"/>
      <family val="2"/>
      <charset val="204"/>
    </font>
    <font>
      <sz val="10"/>
      <color indexed="63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Helv"/>
    </font>
    <font>
      <sz val="1"/>
      <color indexed="8"/>
      <name val="Courier"/>
      <family val="3"/>
    </font>
    <font>
      <sz val="10"/>
      <name val="Arial"/>
      <family val="2"/>
      <charset val="204"/>
    </font>
    <font>
      <sz val="10"/>
      <name val="Helv"/>
      <charset val="204"/>
    </font>
    <font>
      <b/>
      <sz val="1"/>
      <color indexed="8"/>
      <name val="Courier"/>
      <family val="3"/>
    </font>
    <font>
      <sz val="10"/>
      <color indexed="24"/>
      <name val="Arial"/>
      <family val="2"/>
      <charset val="204"/>
    </font>
    <font>
      <sz val="10"/>
      <name val="MS Sans Serif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sz val="8"/>
      <name val="Optima"/>
      <family val="2"/>
    </font>
    <font>
      <sz val="8"/>
      <name val="Helv"/>
      <charset val="204"/>
    </font>
    <font>
      <sz val="8"/>
      <name val="Helv"/>
    </font>
    <font>
      <b/>
      <sz val="8"/>
      <color indexed="8"/>
      <name val="MS Sans Serif"/>
      <family val="2"/>
      <charset val="204"/>
    </font>
    <font>
      <sz val="8"/>
      <color indexed="8"/>
      <name val="MS Sans Serif"/>
      <family val="2"/>
      <charset val="204"/>
    </font>
    <font>
      <sz val="10"/>
      <color indexed="8"/>
      <name val="Arial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Tahoma"/>
      <family val="2"/>
      <charset val="204"/>
    </font>
    <font>
      <sz val="12"/>
      <name val="Arial Cyr"/>
      <charset val="204"/>
    </font>
    <font>
      <sz val="12"/>
      <color indexed="24"/>
      <name val="Arial"/>
      <family val="2"/>
      <charset val="204"/>
    </font>
    <font>
      <sz val="10"/>
      <name val="NTHarmonica"/>
    </font>
    <font>
      <sz val="12"/>
      <name val="Times New Roman Cyr"/>
      <charset val="204"/>
    </font>
    <font>
      <sz val="11"/>
      <color indexed="62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04">
    <xf numFmtId="0" fontId="0" fillId="0" borderId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5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9" borderId="0" applyNumberFormat="0" applyBorder="0" applyAlignment="0" applyProtection="0"/>
    <xf numFmtId="0" fontId="15" fillId="9" borderId="2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2" fillId="0" borderId="0"/>
    <xf numFmtId="0" fontId="16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28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67" fontId="26" fillId="0" borderId="0">
      <protection locked="0"/>
    </xf>
    <xf numFmtId="167" fontId="26" fillId="0" borderId="0">
      <protection locked="0"/>
    </xf>
    <xf numFmtId="167" fontId="26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6" fillId="0" borderId="3">
      <protection locked="0"/>
    </xf>
    <xf numFmtId="0" fontId="26" fillId="0" borderId="0">
      <protection locked="0"/>
    </xf>
    <xf numFmtId="0" fontId="26" fillId="0" borderId="3">
      <protection locked="0"/>
    </xf>
    <xf numFmtId="0" fontId="26" fillId="0" borderId="0">
      <protection locked="0"/>
    </xf>
    <xf numFmtId="0" fontId="26" fillId="0" borderId="3">
      <protection locked="0"/>
    </xf>
    <xf numFmtId="0" fontId="26" fillId="0" borderId="0">
      <protection locked="0"/>
    </xf>
    <xf numFmtId="0" fontId="26" fillId="0" borderId="3">
      <protection locked="0"/>
    </xf>
    <xf numFmtId="0" fontId="26" fillId="0" borderId="0">
      <protection locked="0"/>
    </xf>
    <xf numFmtId="0" fontId="26" fillId="0" borderId="3">
      <protection locked="0"/>
    </xf>
    <xf numFmtId="0" fontId="26" fillId="0" borderId="0">
      <protection locked="0"/>
    </xf>
    <xf numFmtId="0" fontId="26" fillId="0" borderId="3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69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3" fontId="30" fillId="0" borderId="0" applyFont="0" applyFill="0" applyBorder="0" applyAlignment="0" applyProtection="0"/>
    <xf numFmtId="171" fontId="31" fillId="0" borderId="0" applyFont="0" applyFill="0" applyBorder="0" applyAlignment="0" applyProtection="0"/>
    <xf numFmtId="172" fontId="27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35" fillId="0" borderId="0"/>
    <xf numFmtId="0" fontId="36" fillId="0" borderId="0" applyNumberFormat="0">
      <alignment horizontal="left"/>
    </xf>
    <xf numFmtId="0" fontId="37" fillId="12" borderId="0">
      <alignment horizontal="center" vertical="top"/>
    </xf>
    <xf numFmtId="0" fontId="37" fillId="12" borderId="0">
      <alignment horizontal="left" vertical="top"/>
    </xf>
    <xf numFmtId="0" fontId="38" fillId="12" borderId="0">
      <alignment horizontal="right" vertical="top"/>
    </xf>
    <xf numFmtId="0" fontId="38" fillId="12" borderId="0">
      <alignment horizontal="right" vertical="center"/>
    </xf>
    <xf numFmtId="0" fontId="39" fillId="12" borderId="0">
      <alignment horizontal="left" vertical="top"/>
    </xf>
    <xf numFmtId="0" fontId="38" fillId="12" borderId="0">
      <alignment horizontal="left" vertical="top"/>
    </xf>
    <xf numFmtId="0" fontId="38" fillId="12" borderId="0">
      <alignment horizontal="left" vertical="center"/>
    </xf>
    <xf numFmtId="0" fontId="37" fillId="12" borderId="0">
      <alignment horizontal="right" vertical="top"/>
    </xf>
    <xf numFmtId="0" fontId="37" fillId="12" borderId="0">
      <alignment horizontal="center" vertical="center"/>
    </xf>
    <xf numFmtId="0" fontId="37" fillId="12" borderId="0">
      <alignment horizontal="center" vertical="top"/>
    </xf>
    <xf numFmtId="0" fontId="38" fillId="12" borderId="0">
      <alignment horizontal="left" vertical="top"/>
    </xf>
    <xf numFmtId="0" fontId="38" fillId="12" borderId="0">
      <alignment horizontal="center" vertical="top"/>
    </xf>
    <xf numFmtId="0" fontId="30" fillId="0" borderId="4" applyNumberFormat="0" applyFont="0" applyFill="0" applyAlignment="0" applyProtection="0"/>
    <xf numFmtId="174" fontId="16" fillId="0" borderId="5">
      <protection locked="0"/>
    </xf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40" fillId="0" borderId="0" applyBorder="0">
      <alignment horizontal="center" vertical="center" wrapText="1"/>
    </xf>
    <xf numFmtId="0" fontId="41" fillId="0" borderId="8" applyBorder="0">
      <alignment horizontal="center" vertical="center" wrapText="1"/>
    </xf>
    <xf numFmtId="174" fontId="42" fillId="15" borderId="5"/>
    <xf numFmtId="4" fontId="43" fillId="16" borderId="1" applyBorder="0">
      <alignment horizontal="right"/>
    </xf>
    <xf numFmtId="0" fontId="44" fillId="18" borderId="0" applyFill="0">
      <alignment wrapText="1"/>
    </xf>
    <xf numFmtId="0" fontId="45" fillId="0" borderId="0">
      <alignment horizontal="center" vertical="top" wrapText="1"/>
    </xf>
    <xf numFmtId="0" fontId="46" fillId="0" borderId="0">
      <alignment horizontal="center" vertical="center" wrapText="1"/>
    </xf>
    <xf numFmtId="0" fontId="27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49" fontId="43" fillId="0" borderId="0" applyBorder="0">
      <alignment vertical="top"/>
    </xf>
    <xf numFmtId="49" fontId="43" fillId="0" borderId="0" applyBorder="0">
      <alignment vertical="top"/>
    </xf>
    <xf numFmtId="0" fontId="1" fillId="0" borderId="0"/>
    <xf numFmtId="0" fontId="2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2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49" fontId="43" fillId="0" borderId="0" applyBorder="0">
      <alignment vertical="top"/>
    </xf>
    <xf numFmtId="0" fontId="17" fillId="0" borderId="0"/>
    <xf numFmtId="0" fontId="17" fillId="0" borderId="0"/>
    <xf numFmtId="0" fontId="48" fillId="0" borderId="0"/>
    <xf numFmtId="9" fontId="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5" fillId="0" borderId="0"/>
    <xf numFmtId="3" fontId="49" fillId="0" borderId="0"/>
    <xf numFmtId="49" fontId="44" fillId="0" borderId="0">
      <alignment horizontal="center"/>
    </xf>
    <xf numFmtId="166" fontId="50" fillId="0" borderId="0" applyFont="0" applyFill="0" applyBorder="0" applyAlignment="0" applyProtection="0"/>
    <xf numFmtId="168" fontId="50" fillId="0" borderId="0" applyFont="0" applyFill="0" applyBorder="0" applyAlignment="0" applyProtection="0"/>
    <xf numFmtId="168" fontId="17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2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8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4" fontId="43" fillId="18" borderId="0" applyBorder="0">
      <alignment horizontal="right"/>
    </xf>
    <xf numFmtId="4" fontId="43" fillId="20" borderId="13" applyBorder="0">
      <alignment horizontal="right"/>
    </xf>
    <xf numFmtId="4" fontId="43" fillId="18" borderId="1" applyFont="0" applyBorder="0">
      <alignment horizontal="right"/>
    </xf>
    <xf numFmtId="167" fontId="26" fillId="0" borderId="0">
      <protection locked="0"/>
    </xf>
    <xf numFmtId="0" fontId="20" fillId="0" borderId="9" applyNumberFormat="0" applyFill="0" applyAlignment="0" applyProtection="0"/>
    <xf numFmtId="0" fontId="22" fillId="10" borderId="0" applyNumberFormat="0" applyBorder="0" applyAlignment="0" applyProtection="0"/>
    <xf numFmtId="0" fontId="52" fillId="11" borderId="2" applyNumberFormat="0" applyAlignment="0" applyProtection="0"/>
    <xf numFmtId="0" fontId="19" fillId="0" borderId="0" applyNumberFormat="0" applyFill="0" applyBorder="0" applyAlignment="0" applyProtection="0"/>
    <xf numFmtId="0" fontId="53" fillId="13" borderId="0" applyNumberFormat="0" applyBorder="0" applyAlignment="0" applyProtection="0"/>
    <xf numFmtId="0" fontId="17" fillId="19" borderId="11" applyNumberFormat="0" applyFont="0" applyAlignment="0" applyProtection="0"/>
    <xf numFmtId="0" fontId="18" fillId="19" borderId="11" applyNumberFormat="0" applyFont="0" applyAlignment="0" applyProtection="0"/>
    <xf numFmtId="0" fontId="17" fillId="19" borderId="11" applyNumberFormat="0" applyFont="0" applyAlignment="0" applyProtection="0"/>
    <xf numFmtId="0" fontId="53" fillId="14" borderId="0" applyNumberFormat="0" applyBorder="0" applyAlignment="0" applyProtection="0"/>
    <xf numFmtId="0" fontId="18" fillId="0" borderId="0"/>
    <xf numFmtId="0" fontId="54" fillId="0" borderId="6" applyNumberFormat="0" applyFill="0" applyAlignment="0" applyProtection="0"/>
    <xf numFmtId="0" fontId="18" fillId="0" borderId="0"/>
    <xf numFmtId="0" fontId="17" fillId="0" borderId="0"/>
    <xf numFmtId="0" fontId="17" fillId="10" borderId="0" applyNumberFormat="0" applyBorder="0" applyAlignment="0" applyProtection="0"/>
    <xf numFmtId="0" fontId="17" fillId="0" borderId="0"/>
    <xf numFmtId="0" fontId="55" fillId="0" borderId="7" applyNumberFormat="0" applyFill="0" applyAlignment="0" applyProtection="0"/>
    <xf numFmtId="0" fontId="23" fillId="0" borderId="12" applyNumberFormat="0" applyFill="0" applyAlignment="0" applyProtection="0"/>
    <xf numFmtId="0" fontId="21" fillId="17" borderId="10" applyNumberFormat="0" applyAlignment="0" applyProtection="0"/>
    <xf numFmtId="0" fontId="2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8" fontId="17" fillId="0" borderId="0" applyFont="0" applyFill="0" applyBorder="0" applyAlignment="0" applyProtection="0"/>
    <xf numFmtId="0" fontId="17" fillId="0" borderId="0"/>
    <xf numFmtId="168" fontId="17" fillId="0" borderId="0" applyFont="0" applyFill="0" applyBorder="0" applyAlignment="0" applyProtection="0"/>
    <xf numFmtId="0" fontId="23" fillId="0" borderId="12" applyNumberFormat="0" applyFill="0" applyAlignment="0" applyProtection="0"/>
    <xf numFmtId="0" fontId="21" fillId="17" borderId="10" applyNumberFormat="0" applyAlignment="0" applyProtection="0"/>
    <xf numFmtId="0" fontId="24" fillId="0" borderId="0" applyNumberFormat="0" applyFill="0" applyBorder="0" applyAlignment="0" applyProtection="0"/>
    <xf numFmtId="0" fontId="1" fillId="0" borderId="0"/>
    <xf numFmtId="168" fontId="1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3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0" fontId="0" fillId="0" borderId="0" xfId="0" applyNumberFormat="1"/>
    <xf numFmtId="4" fontId="3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</cellXfs>
  <cellStyles count="204">
    <cellStyle name="?" xfId="20" xr:uid="{1D6A9DE6-67AC-4DD3-8C3E-5B02629CB408}"/>
    <cellStyle name="? 2" xfId="21" xr:uid="{CB6605DF-A933-4FC8-B4FF-E9FB2834B39B}"/>
    <cellStyle name="? 3" xfId="22" xr:uid="{7DB68316-DFE6-4996-8D52-8E31BFA7ECC7}"/>
    <cellStyle name="_Анализ Долговой позиции на 2005 г" xfId="23" xr:uid="{D1151314-A55A-4A10-9149-733455E5A702}"/>
    <cellStyle name="_Анализ потребления" xfId="24" xr:uid="{D9110DC2-F7F0-45C2-BE13-A328FF567920}"/>
    <cellStyle name="_бизнес-план на 2005 год" xfId="25" xr:uid="{C3D2AA7A-A80D-4232-8E9B-0B07AE3F729A}"/>
    <cellStyle name="_БП-2005 КЭГ" xfId="26" xr:uid="{C94B6782-71D5-4AF4-B6FE-6EC2DBE0B310}"/>
    <cellStyle name="_бюджет КЭС на 2009г" xfId="27" xr:uid="{E5089F02-4F14-449A-8B86-62F87C1EA9B0}"/>
    <cellStyle name="_Выплаты соцхарактера" xfId="28" xr:uid="{1F6B5F61-D2B6-436C-A1A8-4E2FAF48A82B}"/>
    <cellStyle name="_КасПлан_за 2009г." xfId="29" xr:uid="{79AADE1D-6294-46E4-BD89-36B91B97AC37}"/>
    <cellStyle name="_Книга1" xfId="30" xr:uid="{180152F9-BC3A-437B-A875-B621D4BF0CD2}"/>
    <cellStyle name="_Копия ПОКУПКА - ПРОДАЖА 2010 Грень" xfId="31" xr:uid="{F0D2B82A-BAD7-41A8-8954-C39D5D17FB61}"/>
    <cellStyle name="_КЭС_БП_отчет_за_4кв.2009г." xfId="32" xr:uid="{EF25B54B-BF38-4625-8902-83050A9C7FCE}"/>
    <cellStyle name="_КЭС_Табл.к ФР_Апрель" xfId="33" xr:uid="{C0FF7F91-88BD-4AE1-A0A5-E757003C9544}"/>
    <cellStyle name="_КЭС-2009-сбыт (измн.) 03.12.2008год" xfId="34" xr:uid="{81370C17-8A1B-43A3-969B-61C06843C331}"/>
    <cellStyle name="_Приложение 1 ИП на 2005" xfId="35" xr:uid="{0D3FD99D-85DE-4ED5-A7C3-D3BB3A2D654D}"/>
    <cellStyle name="_Приложение 8 ИП на 2005 для РАО ОКС" xfId="36" xr:uid="{0AF3BC05-42B7-4231-805B-72274D13B89E}"/>
    <cellStyle name="_соц для ФР-2010" xfId="37" xr:uid="{9EDC63DD-8C9E-4F4E-970A-CB6BA9B6747D}"/>
    <cellStyle name="_Социалка" xfId="38" xr:uid="{EEB23CA9-20CD-4681-97CE-62B78C02DC17}"/>
    <cellStyle name="_т 14" xfId="39" xr:uid="{A19569FB-3D7D-4C8D-931C-52527F0AC150}"/>
    <cellStyle name="_Ф13" xfId="40" xr:uid="{EADC806E-4140-47A3-B9F9-D60902C28418}"/>
    <cellStyle name="”ќђќ‘ћ‚›‰" xfId="41" xr:uid="{0B078114-663A-4804-BE71-03CE6985048E}"/>
    <cellStyle name="”љ‘ђћ‚ђќќ›‰" xfId="42" xr:uid="{E79FCD74-8A3D-4D28-808A-41F49D01C8FC}"/>
    <cellStyle name="„…ќ…†ќ›‰" xfId="43" xr:uid="{3DF21F50-D990-4753-8D57-D61630781A12}"/>
    <cellStyle name="‡ђѓћ‹ћ‚ћљ1" xfId="44" xr:uid="{7AFC7681-74F2-4E73-B377-71896BE5839B}"/>
    <cellStyle name="‡ђѓћ‹ћ‚ћљ2" xfId="45" xr:uid="{F0B6869C-624A-4F5A-80BD-3DE0B7CB1284}"/>
    <cellStyle name="’ћѓћ‚›‰" xfId="46" xr:uid="{667960C4-6C8A-4A15-B3C7-3D4CB5CCBA59}"/>
    <cellStyle name="" xfId="47" xr:uid="{FB89C8BB-A565-404E-8304-49FAD466A567}"/>
    <cellStyle name="" xfId="48" xr:uid="{81407D3D-3999-4B28-8235-193054D3E08D}"/>
    <cellStyle name="_06 Соб_пот_Мурманская_ обл_почасовые нагр_июнь" xfId="49" xr:uid="{C0CB31F2-F9CD-4B3B-A780-D86D288D5BAA}"/>
    <cellStyle name="_06 Соб_пот_Мурманская_ обл_почасовые нагр_июнь" xfId="50" xr:uid="{F4558441-4E3C-4023-8A6B-9D163624386D}"/>
    <cellStyle name="_Kol_dek2008" xfId="51" xr:uid="{382F915C-4AB1-47E1-8D46-5962EBD867BE}"/>
    <cellStyle name="_Kol_dek2008" xfId="52" xr:uid="{02F7CFE0-F0BC-4CC4-987D-77DB72CD8CE3}"/>
    <cellStyle name="_Акт перетоков Колl_янв2009" xfId="53" xr:uid="{046030B1-FF12-473F-80E1-9716DE5DC129}"/>
    <cellStyle name="_Акт перетоков Колl_янв2009" xfId="54" xr:uid="{B6B83867-171C-46CF-9EAF-3E573C160AE3}"/>
    <cellStyle name="_Новгород с БетЭлТранс декабрь" xfId="55" xr:uid="{388D5F4F-C2D6-4C30-8EE1-D8B90B208656}"/>
    <cellStyle name="_Новгород с БетЭлТранс декабрь" xfId="56" xr:uid="{30EE1E1F-B3D5-42DA-841B-C7A16D261A13}"/>
    <cellStyle name="" xfId="57" xr:uid="{1AB916B4-D0AF-4687-ADAF-7800BDA72679}"/>
    <cellStyle name="" xfId="58" xr:uid="{3E97848B-D66C-4005-8EC8-E536AEBFE488}"/>
    <cellStyle name="_06 Соб_пот_Мурманская_ обл_почасовые нагр_июнь" xfId="59" xr:uid="{84C02D22-8AC1-4259-9828-0A1A9D6944ED}"/>
    <cellStyle name="_06 Соб_пот_Мурманская_ обл_почасовые нагр_июнь" xfId="60" xr:uid="{558956E4-6185-4ADA-A0FC-B73900D47CB1}"/>
    <cellStyle name="_Kol_dek2008" xfId="61" xr:uid="{FAE573E0-A14B-4A5E-97B8-410AA7AFF11A}"/>
    <cellStyle name="_Kol_dek2008" xfId="62" xr:uid="{F257439A-597C-4E64-9E7F-91A2D22C84E3}"/>
    <cellStyle name="_Акт перетоков Колl_янв2009" xfId="63" xr:uid="{9CB4DC0A-C5A2-4BDE-A8AE-3370E92ED08A}"/>
    <cellStyle name="_Акт перетоков Колl_янв2009" xfId="64" xr:uid="{C133CC61-731F-4D3E-B2B8-C1B696D872F8}"/>
    <cellStyle name="_Новгород с БетЭлТранс декабрь" xfId="65" xr:uid="{AF05E81B-FCDE-402C-85B7-773D66629E93}"/>
    <cellStyle name="_Новгород с БетЭлТранс декабрь" xfId="66" xr:uid="{D6BE2B08-DAFB-4878-AF0C-A75BEE4F930F}"/>
    <cellStyle name="" xfId="67" xr:uid="{B1B853D5-18B5-4425-A6ED-C97361A8B1CC}"/>
    <cellStyle name="1" xfId="68" xr:uid="{BF4DEB41-1012-4FE9-9072-44AA14C73D89}"/>
    <cellStyle name="2" xfId="69" xr:uid="{BE4EBB5F-83A9-406C-AC1C-9F4199DA6CB9}"/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Comma [0]_laroux" xfId="70" xr:uid="{FBD3087D-F906-4B84-8FD8-526E7B5EEADB}"/>
    <cellStyle name="Comma_laroux" xfId="71" xr:uid="{3A25CB20-141F-470A-B2A5-938AB9065A6C}"/>
    <cellStyle name="Comma0" xfId="72" xr:uid="{3CA34BB4-1578-4A45-92C6-9C41883AA1FB}"/>
    <cellStyle name="Currency [0]" xfId="73" xr:uid="{E11D38C2-6914-4C6B-9402-FF7419278502}"/>
    <cellStyle name="Currency_laroux" xfId="74" xr:uid="{15F507C3-1ABD-4710-9D80-3392B920AB78}"/>
    <cellStyle name="Currency0" xfId="75" xr:uid="{B6A69913-A297-426D-9A30-2D965E122CDB}"/>
    <cellStyle name="Date" xfId="76" xr:uid="{758959C2-EE05-49F9-86F4-7B051680ADE7}"/>
    <cellStyle name="Error" xfId="6" xr:uid="{00000000-0005-0000-0000-000005000000}"/>
    <cellStyle name="Fixed" xfId="77" xr:uid="{EE58C28E-359A-4868-B7CE-99930032289A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1 2" xfId="78" xr:uid="{BC32EBAA-CB7B-4C82-808B-DD74771BD454}"/>
    <cellStyle name="Heading 2" xfId="11" xr:uid="{00000000-0005-0000-0000-00000A000000}"/>
    <cellStyle name="Heading 2 2" xfId="79" xr:uid="{20F14C91-FDCC-47AB-B750-ACFE42892F1F}"/>
    <cellStyle name="Neutral" xfId="12" xr:uid="{00000000-0005-0000-0000-00000B000000}"/>
    <cellStyle name="Normal_ASUS" xfId="80" xr:uid="{E9BB0A78-A0DF-49E4-97DA-DE4C612D38B3}"/>
    <cellStyle name="Normal1" xfId="81" xr:uid="{953203AE-2CCA-43C9-AE43-AD0AB62E7837}"/>
    <cellStyle name="Note" xfId="13" xr:uid="{00000000-0005-0000-0000-00000C000000}"/>
    <cellStyle name="Price_Body" xfId="82" xr:uid="{A1BF649D-A99C-4DDB-996B-E04F278AC907}"/>
    <cellStyle name="S0" xfId="83" xr:uid="{2CB47B42-E866-4A7F-9F4B-BF202162AD9C}"/>
    <cellStyle name="S1" xfId="84" xr:uid="{87F26565-0584-4D99-AFB7-B6ACD2DE93B4}"/>
    <cellStyle name="S10" xfId="85" xr:uid="{B0F955D0-1B79-4697-A6D0-6093F8FB7098}"/>
    <cellStyle name="S11" xfId="86" xr:uid="{E292908F-63F0-473D-BFDE-261E23D67B5B}"/>
    <cellStyle name="S2" xfId="87" xr:uid="{BEBFED89-285D-4250-82BB-C77EB851D435}"/>
    <cellStyle name="S3" xfId="88" xr:uid="{D5CF71C7-8563-4187-9B2C-44BFFBC6ACDF}"/>
    <cellStyle name="S4" xfId="89" xr:uid="{A6C3105A-438F-43A7-A7C4-E6A74017072C}"/>
    <cellStyle name="S5" xfId="90" xr:uid="{BA16557F-4BB6-4078-BC93-931C2EC78441}"/>
    <cellStyle name="S6" xfId="91" xr:uid="{0E3C2D61-1606-431A-95C9-B37A0097A1AE}"/>
    <cellStyle name="S7" xfId="92" xr:uid="{3D2C475B-14F4-4F52-B946-A98055C6A5AC}"/>
    <cellStyle name="S8" xfId="93" xr:uid="{A9DF2007-F7BD-40CC-A395-E7D50934F0B2}"/>
    <cellStyle name="S9" xfId="94" xr:uid="{2FF3F125-B3C9-479F-83A5-3C3B0CD84571}"/>
    <cellStyle name="Status" xfId="14" xr:uid="{00000000-0005-0000-0000-00000D000000}"/>
    <cellStyle name="Text" xfId="15" xr:uid="{00000000-0005-0000-0000-00000E000000}"/>
    <cellStyle name="Total" xfId="95" xr:uid="{8DA6C249-1DEA-4B1A-8BE5-032B782E153E}"/>
    <cellStyle name="Warning" xfId="16" xr:uid="{00000000-0005-0000-0000-00000F000000}"/>
    <cellStyle name="Беззащитный" xfId="96" xr:uid="{14BE3584-1788-4862-B789-2B94CE7B8C89}"/>
    <cellStyle name="Гиперссылка 2" xfId="97" xr:uid="{A6663D79-8241-4B0F-839E-B50272350ADC}"/>
    <cellStyle name="Гиперссылка 3" xfId="98" xr:uid="{C5D79E44-A452-405D-96E9-33A0A6B2E6B4}"/>
    <cellStyle name="Заголовок" xfId="99" xr:uid="{B5F72B9A-A0CA-4F41-ACA4-349F8D441ACB}"/>
    <cellStyle name="ЗаголовокСтолбца" xfId="100" xr:uid="{E33C34E2-E9DD-4E67-9A00-3DD10A206FDB}"/>
    <cellStyle name="Защитный" xfId="101" xr:uid="{52C96C35-3A0C-420B-90B5-E5343CE48E00}"/>
    <cellStyle name="Значение" xfId="102" xr:uid="{C3249D40-5DDE-44EF-A62C-D9B88A6C78EB}"/>
    <cellStyle name="Мои наименования показателей" xfId="103" xr:uid="{A3B37147-1523-4A1F-9ED9-93A2407C40FB}"/>
    <cellStyle name="Мой заголовок" xfId="104" xr:uid="{176F4D6B-101F-44B0-BA76-6E5967843F43}"/>
    <cellStyle name="Мой заголовок листа" xfId="105" xr:uid="{A912F319-4DBC-4068-956B-BF278E4BCCEA}"/>
    <cellStyle name="Обычный" xfId="0" builtinId="0"/>
    <cellStyle name="Обычный 10" xfId="197" xr:uid="{1B957AF1-A4B1-4697-8FF2-FC52894DD18A}"/>
    <cellStyle name="Обычный 2" xfId="17" xr:uid="{00000000-0005-0000-0000-000011000000}"/>
    <cellStyle name="Обычный 2 10" xfId="200" xr:uid="{AF622B4A-951F-4DD9-8B62-9E86B0BF63B9}"/>
    <cellStyle name="Обычный 2 2" xfId="107" xr:uid="{A44A2E92-C899-4829-87CE-C15CDA735430}"/>
    <cellStyle name="Обычный 2 2 2" xfId="108" xr:uid="{31833D0D-B3EB-4CC2-887D-DCF5729AC5AB}"/>
    <cellStyle name="Обычный 2 2 2 2" xfId="109" xr:uid="{5341612F-9C48-4571-BC5A-A3272199FD77}"/>
    <cellStyle name="Обычный 2 2 2 2 2" xfId="110" xr:uid="{ACE9714D-9E3E-4850-9F11-FC2D52E877D7}"/>
    <cellStyle name="Обычный 2 2 2 2 2 2" xfId="111" xr:uid="{4B533400-8551-4FC9-9C87-B892698E66C4}"/>
    <cellStyle name="Обычный 2 2 2 2 2 2 2" xfId="112" xr:uid="{C4BE87A1-4451-4C05-801A-C43F5C8E64FB}"/>
    <cellStyle name="Обычный 2 2 2 2 2 2 3" xfId="113" xr:uid="{3921012B-3189-4C80-B020-3A8110555436}"/>
    <cellStyle name="Обычный 2 2 2 2 2 3" xfId="114" xr:uid="{3362279A-C684-45FA-ADDE-748A8D216955}"/>
    <cellStyle name="Обычный 2 2 2 2 2_Доп.доход КЭС с 01.06.10" xfId="115" xr:uid="{A83950A0-761F-465C-B7B9-BF08C337517E}"/>
    <cellStyle name="Обычный 2 2 2 2 3" xfId="116" xr:uid="{8DE4F9DD-E89E-4D34-A227-F8406BBC1C0D}"/>
    <cellStyle name="Обычный 2 2 2 2 4" xfId="117" xr:uid="{2B2C1F0A-8AEB-4A71-9753-87579B8587E1}"/>
    <cellStyle name="Обычный 2 2 2 3" xfId="118" xr:uid="{6CAAAA3B-7804-4C74-A676-3DCA6808F2AA}"/>
    <cellStyle name="Обычный 2 2 2 4" xfId="119" xr:uid="{1F2D7003-2905-4F93-A0B5-60CDC50243B1}"/>
    <cellStyle name="Обычный 2 2 2_Доп.доход КЭС с 01.06.10" xfId="120" xr:uid="{83D60208-E991-42FE-AE1B-9C4518E5F9BE}"/>
    <cellStyle name="Обычный 2 2 3" xfId="121" xr:uid="{1AB2F6CB-0628-4E33-923B-EEFC02EFDF7B}"/>
    <cellStyle name="Обычный 2 2 4" xfId="122" xr:uid="{923E7D4B-1A21-40AE-9581-92210A83DF5A}"/>
    <cellStyle name="Обычный 2 2 5" xfId="123" xr:uid="{D53E1F04-6743-425B-B30A-F8094D82C41E}"/>
    <cellStyle name="Обычный 2 3" xfId="124" xr:uid="{CBB2E574-EBCC-412A-B31C-A423BA84897A}"/>
    <cellStyle name="Обычный 2 4" xfId="125" xr:uid="{7F0D7C17-09DD-4BD4-B0F1-22F37945EDA1}"/>
    <cellStyle name="Обычный 2 5" xfId="126" xr:uid="{14C99AA0-71D5-4F5C-81DB-86A7C26310A3}"/>
    <cellStyle name="Обычный 2 6" xfId="127" xr:uid="{291A66A0-FC61-4C45-AA94-A53D57F0A8F5}"/>
    <cellStyle name="Обычный 2 7" xfId="106" xr:uid="{9E51BBA2-4273-4EBF-B8E8-B5F44320CC91}"/>
    <cellStyle name="Обычный 2 8" xfId="201" xr:uid="{4172E974-91FB-4C28-BE31-E5A102AB8380}"/>
    <cellStyle name="Обычный 2 9" xfId="199" xr:uid="{F44D52E2-B3DC-4FF5-82C8-D86A6C33EBA3}"/>
    <cellStyle name="Обычный 2_бддс ФОРМАТ" xfId="128" xr:uid="{D16CB52C-C6C6-4661-9189-9AE99E020C01}"/>
    <cellStyle name="Обычный 3" xfId="18" xr:uid="{00000000-0005-0000-0000-000012000000}"/>
    <cellStyle name="Обычный 3 2" xfId="130" xr:uid="{4D58CCC5-09DB-4C32-8B0F-F7ECE9F1EFD1}"/>
    <cellStyle name="Обычный 3 3" xfId="131" xr:uid="{AB95462C-7230-4320-9663-880FF2E30C59}"/>
    <cellStyle name="Обычный 3 4" xfId="132" xr:uid="{973AAC33-CF80-4C2D-96E0-C92E1AAF7CFA}"/>
    <cellStyle name="Обычный 3 5" xfId="133" xr:uid="{C8926822-A84F-4754-80E4-50B4801E28FB}"/>
    <cellStyle name="Обычный 3 6" xfId="129" xr:uid="{8D5C989D-D701-4403-B8CF-1B06D6B594FC}"/>
    <cellStyle name="Обычный 3_Доп.доход КЭС с 01.06.10" xfId="134" xr:uid="{4975BC5E-E762-4C54-B17F-28BA8A822582}"/>
    <cellStyle name="Обычный 4" xfId="135" xr:uid="{FF78CB6B-DFFA-4E57-834A-8987FFB9B919}"/>
    <cellStyle name="Обычный 4 2" xfId="136" xr:uid="{05B3DAE7-3A70-4B96-B6F5-0FDF539AA95D}"/>
    <cellStyle name="Обычный 4 3" xfId="137" xr:uid="{6D03CF2E-01A6-4562-8DE1-0824EBDD61FC}"/>
    <cellStyle name="Обычный 4 4" xfId="138" xr:uid="{B2B02CFE-31E9-4F4A-8D47-214BEF38BC49}"/>
    <cellStyle name="Обычный 4_Доп.доход КЭС с 01.06.10" xfId="139" xr:uid="{E3CE378E-CD10-4D38-A323-1E3D115BE898}"/>
    <cellStyle name="Обычный 5" xfId="140" xr:uid="{A19C2C49-F937-4278-817D-E23CD1AFC61A}"/>
    <cellStyle name="Обычный 5 2" xfId="141" xr:uid="{0D92BB66-383B-4016-9115-F52D09CE3FB3}"/>
    <cellStyle name="Обычный 5 3" xfId="142" xr:uid="{8015C2A2-14F9-4BB4-A1ED-9868E195E46B}"/>
    <cellStyle name="Обычный 5_Доп.доход КЭС с 01.06.10" xfId="143" xr:uid="{C1109C21-F266-49BB-B417-5DCACE0487C3}"/>
    <cellStyle name="Обычный 6" xfId="144" xr:uid="{72BF0DA5-59A1-430C-A35B-6AF1E5C4604D}"/>
    <cellStyle name="Обычный 6 2" xfId="145" xr:uid="{E98A91A6-D108-4422-839C-A05B017A9ED9}"/>
    <cellStyle name="Обычный 6_Доп.доход КЭС с 01.06.10" xfId="146" xr:uid="{FC76A62F-1FC4-4E6C-BB6C-172957A4B8F4}"/>
    <cellStyle name="Обычный 7" xfId="147" xr:uid="{4084181C-34C0-4A2B-945B-C4B2B157155A}"/>
    <cellStyle name="Обычный 8" xfId="148" xr:uid="{E8844C7A-B49F-494B-8487-8573539EC4D6}"/>
    <cellStyle name="Обычный 9" xfId="19" xr:uid="{5F2E9E92-1A5E-4FB6-9434-A7C6486D660F}"/>
    <cellStyle name="Процентный 2" xfId="150" xr:uid="{F71D4F6F-9302-453C-8871-B3DB2982F238}"/>
    <cellStyle name="Процентный 3" xfId="151" xr:uid="{CC2CE7A9-B9F7-4520-B9F6-5294DA685B2C}"/>
    <cellStyle name="Процентный 4" xfId="152" xr:uid="{F7379E74-6017-4DE6-B3E9-0D9FC1046ED7}"/>
    <cellStyle name="Процентный 5" xfId="149" xr:uid="{C2CC7BD0-BDDD-4FA7-AD23-E28E5E9B4BF9}"/>
    <cellStyle name="Стиль 1" xfId="153" xr:uid="{EE39582D-9941-4B5D-926A-0A1F6C2AEEE5}"/>
    <cellStyle name="ТЕКСТ" xfId="154" xr:uid="{9CBF9326-D87A-4E17-9286-939536CA6476}"/>
    <cellStyle name="Текстовый" xfId="155" xr:uid="{F56BA248-AEE3-4E25-ABBB-A98362A0E2A4}"/>
    <cellStyle name="Тысячи [0]_3Com" xfId="156" xr:uid="{0BFC9459-5813-43C9-8741-623CD692B0BC}"/>
    <cellStyle name="Тысячи_3Com" xfId="157" xr:uid="{BAA10DB9-CE41-4521-8588-0C4A578332E5}"/>
    <cellStyle name="Финансовый [0] 2" xfId="159" xr:uid="{5EBA652C-CD1A-4C82-9D62-919424151D96}"/>
    <cellStyle name="Финансовый 2" xfId="160" xr:uid="{01F193F9-F120-44F2-BDB7-3080E75533A3}"/>
    <cellStyle name="Финансовый 2 2" xfId="161" xr:uid="{642A95EE-0740-4566-8102-54E6F92EB43B}"/>
    <cellStyle name="Финансовый 2 3" xfId="162" xr:uid="{948549B6-5A27-4783-AEC1-EF2601440F4E}"/>
    <cellStyle name="Финансовый 2 4" xfId="163" xr:uid="{86CF8853-F9C7-4763-9055-D73351E03FD6}"/>
    <cellStyle name="Финансовый 3" xfId="164" xr:uid="{179D8461-9CB2-4E54-AFD9-678082337517}"/>
    <cellStyle name="Финансовый 4" xfId="165" xr:uid="{D2C4E247-8C21-4C06-979D-C66668F83561}"/>
    <cellStyle name="Финансовый 5" xfId="166" xr:uid="{3017425A-E86C-4D9F-9591-5EBEBC246821}"/>
    <cellStyle name="Финансовый 6" xfId="158" xr:uid="{F413FD64-0B43-4C92-B0DA-6F2904A28B3A}"/>
    <cellStyle name="Финансовый 7" xfId="203" xr:uid="{3BC0047C-BEE6-469B-B101-C2D488D3C49B}"/>
    <cellStyle name="Финансовый 8" xfId="198" xr:uid="{3486D444-D371-4936-AD6C-D9EA79234CA0}"/>
    <cellStyle name="Финансовый 9" xfId="202" xr:uid="{E09AEEFE-BEDD-4549-8D1E-18C345433904}"/>
    <cellStyle name="Формула" xfId="167" xr:uid="{A4C4DEA8-35AE-419A-A9EE-42CBD69871C1}"/>
    <cellStyle name="ФормулаВБ" xfId="168" xr:uid="{43EF7860-D153-411B-87BF-50EEC2C1DE92}"/>
    <cellStyle name="ФормулаНаКонтроль" xfId="169" xr:uid="{0A3CF551-674F-4A82-875C-C36A037BA263}"/>
    <cellStyle name="Џђћ–…ќ’ќ›‰" xfId="170" xr:uid="{106D981F-C77A-411B-86D0-EFAA5194DE2A}"/>
    <cellStyle name="㼿" xfId="171" xr:uid="{5A689213-B545-4882-ADB4-D1E5924D2557}"/>
    <cellStyle name="㼿?" xfId="172" xr:uid="{F1F11FDA-1EF1-438B-B7BD-4535F178FDBF}"/>
    <cellStyle name="㼿? 2" xfId="173" xr:uid="{AA2F0520-8C4C-45F1-9A09-4761A13FB01B}"/>
    <cellStyle name="㼿㼿" xfId="174" xr:uid="{34AED43A-20CB-4E5F-B61E-EFCCA628EB2F}"/>
    <cellStyle name="㼿㼿 2" xfId="175" xr:uid="{08089457-0A0D-4FC2-A815-FD05E94C08AC}"/>
    <cellStyle name="㼿㼿?" xfId="176" xr:uid="{5184A04F-D94B-48C5-B422-9F2538A083C0}"/>
    <cellStyle name="㼿㼿? 2" xfId="177" xr:uid="{A0258FED-7B53-4B8C-9BAD-8FE115EB2907}"/>
    <cellStyle name="㼿㼿? 3" xfId="178" xr:uid="{8B244C4E-3B78-4D87-95FA-9F4166DB42FE}"/>
    <cellStyle name="㼿㼿_План окт-дек11с план ценами для прогноза 4кв(04 10 11)_готовый для отправки" xfId="179" xr:uid="{194B4DB1-5D4E-4A95-AB42-C661EEF78BB2}"/>
    <cellStyle name="㼿㼿㼿" xfId="180" xr:uid="{6DB18109-3B40-415A-B303-A57F9E5CDC17}"/>
    <cellStyle name="㼿㼿㼿 2" xfId="181" xr:uid="{B97B49DF-E53E-40A3-94C1-9973D10D0F63}"/>
    <cellStyle name="㼿㼿㼿 3" xfId="182" xr:uid="{7CDDD61C-AFE4-478A-9849-F64A1C2F02AE}"/>
    <cellStyle name="㼿㼿㼿?" xfId="183" xr:uid="{372BBB0F-6F5B-4F49-94F6-21293BB5D40E}"/>
    <cellStyle name="㼿㼿㼿? 2" xfId="184" xr:uid="{8DB03EB1-3D18-42F5-8D17-EFCA63BFD122}"/>
    <cellStyle name="㼿㼿㼿? 3" xfId="185" xr:uid="{F2DC0C7F-D83D-42F9-864B-C09BF99DF821}"/>
    <cellStyle name="㼿㼿㼿_План окт-дек11с план ценами для прогноза 4кв(04 10 11)_готовый для отправки" xfId="186" xr:uid="{5078B3FE-70A3-47E8-973F-803D4731BA89}"/>
    <cellStyle name="㼿㼿㼿㼿" xfId="187" xr:uid="{DFFC50F0-F7DE-4356-B6FD-395F24293057}"/>
    <cellStyle name="㼿㼿㼿㼿?" xfId="188" xr:uid="{334C44A3-8973-4AD9-B87D-3CCDB73B27EF}"/>
    <cellStyle name="㼿㼿㼿㼿㼿" xfId="189" xr:uid="{1A0835CA-A425-4590-ACBE-E0AA4AF01858}"/>
    <cellStyle name="㼿㼿㼿㼿㼿?" xfId="190" xr:uid="{ED053884-DFED-4836-9106-2EFB42C0D49C}"/>
    <cellStyle name="㼿㼿㼿㼿㼿㼿" xfId="191" xr:uid="{DFBAD1FA-3A01-4BE8-BEEF-4E6D04370FD9}"/>
    <cellStyle name="㼿㼿㼿㼿㼿㼿?" xfId="192" xr:uid="{992DD300-B62A-4FB2-8545-1EDD284D69E1}"/>
    <cellStyle name="㼿㼿㼿㼿㼿㼿㼿" xfId="193" xr:uid="{9471F1C2-ED09-4135-89A8-0B0F6A62F93B}"/>
    <cellStyle name="㼿㼿㼿㼿㼿㼿㼿㼿" xfId="194" xr:uid="{B122E0F1-34CB-4C54-AD08-1EA46BC291E8}"/>
    <cellStyle name="㼿㼿㼿㼿㼿㼿㼿㼿㼿" xfId="195" xr:uid="{292DB4FA-3FA0-4CD9-B7A1-56419026EE50}"/>
    <cellStyle name="㼿㼿㼿㼿㼿㼿㼿㼿㼿㼿" xfId="196" xr:uid="{AA8E72EB-FFF2-462D-8748-85FCED0303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workbookViewId="0">
      <selection activeCell="B2" sqref="B2:B4"/>
    </sheetView>
  </sheetViews>
  <sheetFormatPr defaultRowHeight="15"/>
  <cols>
    <col min="1" max="1" width="5" customWidth="1"/>
    <col min="2" max="2" width="20" customWidth="1"/>
    <col min="3" max="3" width="14.5703125" customWidth="1"/>
    <col min="4" max="4" width="13.140625" customWidth="1"/>
    <col min="5" max="5" width="11.85546875" customWidth="1"/>
    <col min="6" max="6" width="15.140625" customWidth="1"/>
    <col min="7" max="7" width="13.85546875" customWidth="1"/>
    <col min="8" max="8" width="14.85546875" customWidth="1"/>
    <col min="9" max="9" width="14.140625" customWidth="1"/>
    <col min="10" max="10" width="17.28515625" customWidth="1"/>
  </cols>
  <sheetData>
    <row r="1" spans="1:10" ht="15.75">
      <c r="A1" s="1"/>
      <c r="B1" s="1" t="s">
        <v>19</v>
      </c>
      <c r="C1" s="1"/>
      <c r="D1" s="1"/>
      <c r="E1" s="1"/>
      <c r="F1" s="1"/>
      <c r="G1" s="1"/>
      <c r="H1" s="1"/>
      <c r="I1" s="1" t="s">
        <v>0</v>
      </c>
      <c r="J1" s="1"/>
    </row>
    <row r="2" spans="1:10" ht="34.5" customHeight="1">
      <c r="A2" s="12" t="s">
        <v>1</v>
      </c>
      <c r="B2" s="12" t="s">
        <v>2</v>
      </c>
      <c r="C2" s="12" t="s">
        <v>3</v>
      </c>
      <c r="D2" s="11" t="s">
        <v>4</v>
      </c>
      <c r="E2" s="11"/>
      <c r="F2" s="11"/>
      <c r="G2" s="11"/>
      <c r="H2" s="14" t="s">
        <v>5</v>
      </c>
      <c r="I2" s="14"/>
      <c r="J2" s="14" t="s">
        <v>6</v>
      </c>
    </row>
    <row r="3" spans="1:10" ht="57" customHeight="1">
      <c r="A3" s="13"/>
      <c r="B3" s="13"/>
      <c r="C3" s="13"/>
      <c r="D3" s="12" t="s">
        <v>7</v>
      </c>
      <c r="E3" s="12" t="s">
        <v>8</v>
      </c>
      <c r="F3" s="12" t="s">
        <v>9</v>
      </c>
      <c r="G3" s="14" t="s">
        <v>10</v>
      </c>
      <c r="H3" s="14" t="s">
        <v>11</v>
      </c>
      <c r="I3" s="14" t="s">
        <v>12</v>
      </c>
      <c r="J3" s="14"/>
    </row>
    <row r="4" spans="1:10" ht="54.75" customHeight="1">
      <c r="A4" s="13"/>
      <c r="B4" s="13"/>
      <c r="C4" s="13"/>
      <c r="D4" s="12"/>
      <c r="E4" s="12"/>
      <c r="F4" s="12"/>
      <c r="G4" s="14"/>
      <c r="H4" s="14"/>
      <c r="I4" s="14"/>
      <c r="J4" s="14"/>
    </row>
    <row r="5" spans="1:10" ht="15.75">
      <c r="A5" s="2">
        <v>1</v>
      </c>
      <c r="B5" s="2">
        <v>2</v>
      </c>
      <c r="C5" s="2">
        <v>3</v>
      </c>
      <c r="D5" s="2">
        <f>C5+1</f>
        <v>4</v>
      </c>
      <c r="E5" s="2">
        <f t="shared" ref="E5:J5" si="0">D5+1</f>
        <v>5</v>
      </c>
      <c r="F5" s="2">
        <f t="shared" si="0"/>
        <v>6</v>
      </c>
      <c r="G5" s="6">
        <f t="shared" si="0"/>
        <v>7</v>
      </c>
      <c r="H5" s="6">
        <f t="shared" si="0"/>
        <v>8</v>
      </c>
      <c r="I5" s="6">
        <f t="shared" si="0"/>
        <v>9</v>
      </c>
      <c r="J5" s="6">
        <f t="shared" si="0"/>
        <v>10</v>
      </c>
    </row>
    <row r="6" spans="1:10" ht="15.75">
      <c r="A6" s="10">
        <v>1</v>
      </c>
      <c r="B6" s="11" t="s">
        <v>13</v>
      </c>
      <c r="C6" s="3" t="s">
        <v>14</v>
      </c>
      <c r="D6" s="4">
        <v>97.754999999999995</v>
      </c>
      <c r="E6" s="4">
        <v>97.754999999999995</v>
      </c>
      <c r="F6" s="4">
        <f>E6-(G6/1488.816)</f>
        <v>78.325486883536982</v>
      </c>
      <c r="G6" s="3">
        <v>28926.97</v>
      </c>
      <c r="H6" s="8">
        <v>403.68</v>
      </c>
      <c r="I6" s="8">
        <v>1400160.78</v>
      </c>
      <c r="J6" s="8">
        <v>2762.99</v>
      </c>
    </row>
    <row r="7" spans="1:10" ht="15.75">
      <c r="A7" s="10"/>
      <c r="B7" s="11"/>
      <c r="C7" s="3" t="s">
        <v>15</v>
      </c>
      <c r="D7" s="4">
        <v>14.824</v>
      </c>
      <c r="E7" s="4">
        <v>14.824</v>
      </c>
      <c r="F7" s="4">
        <f>E7-(G7/1488.816)</f>
        <v>13.704486238729299</v>
      </c>
      <c r="G7" s="3">
        <v>1666.75</v>
      </c>
      <c r="H7" s="8">
        <v>695.03</v>
      </c>
      <c r="I7" s="8">
        <v>1702551.89</v>
      </c>
      <c r="J7" s="8">
        <v>3496.6</v>
      </c>
    </row>
    <row r="8" spans="1:10" ht="15.75">
      <c r="A8" s="10"/>
      <c r="B8" s="11"/>
      <c r="C8" s="3" t="s">
        <v>16</v>
      </c>
      <c r="D8" s="4">
        <v>121.023</v>
      </c>
      <c r="E8" s="4">
        <v>121.023</v>
      </c>
      <c r="F8" s="4">
        <f>E8-(G8/1488.816)</f>
        <v>101.03096337492343</v>
      </c>
      <c r="G8" s="3">
        <v>29764.464</v>
      </c>
      <c r="H8" s="8">
        <v>1100.3499999999999</v>
      </c>
      <c r="I8" s="8">
        <v>1914495.42</v>
      </c>
      <c r="J8" s="8">
        <v>4484.83</v>
      </c>
    </row>
    <row r="9" spans="1:10" ht="15.75">
      <c r="A9" s="10"/>
      <c r="B9" s="11"/>
      <c r="C9" s="3" t="s">
        <v>17</v>
      </c>
      <c r="D9" s="4">
        <v>0.9</v>
      </c>
      <c r="E9" s="4">
        <v>0.9</v>
      </c>
      <c r="F9" s="4">
        <f>E9-(G9/1488.816)</f>
        <v>0.72455521703152037</v>
      </c>
      <c r="G9" s="3">
        <v>261.20499999999998</v>
      </c>
      <c r="H9" s="8">
        <v>1939.69</v>
      </c>
      <c r="I9" s="8">
        <v>2422125.65</v>
      </c>
      <c r="J9" s="8">
        <v>5585.17</v>
      </c>
    </row>
    <row r="10" spans="1:10">
      <c r="F10" s="5"/>
      <c r="G10" s="5"/>
      <c r="I10" t="s">
        <v>18</v>
      </c>
    </row>
    <row r="11" spans="1:10">
      <c r="D11" s="7"/>
      <c r="E11" s="7"/>
      <c r="F11" s="7"/>
    </row>
    <row r="12" spans="1:10" ht="15.75">
      <c r="G12" s="9"/>
    </row>
    <row r="13" spans="1:10" ht="15.75">
      <c r="G13" s="9"/>
    </row>
    <row r="14" spans="1:10" ht="15.75">
      <c r="G14" s="9"/>
    </row>
    <row r="15" spans="1:10" ht="15.75">
      <c r="G15" s="9"/>
    </row>
  </sheetData>
  <mergeCells count="14">
    <mergeCell ref="J2:J4"/>
    <mergeCell ref="D3:D4"/>
    <mergeCell ref="E3:E4"/>
    <mergeCell ref="F3:F4"/>
    <mergeCell ref="G3:G4"/>
    <mergeCell ref="H3:H4"/>
    <mergeCell ref="I3:I4"/>
    <mergeCell ref="D2:G2"/>
    <mergeCell ref="H2:I2"/>
    <mergeCell ref="A6:A9"/>
    <mergeCell ref="B6:B9"/>
    <mergeCell ref="A2:A4"/>
    <mergeCell ref="B2:B4"/>
    <mergeCell ref="C2:C4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квартал 2026 года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Stroianovski</dc:creator>
  <cp:lastModifiedBy>Мальцева Лариса Георгиевна</cp:lastModifiedBy>
  <cp:lastPrinted>2026-05-14T05:00:48Z</cp:lastPrinted>
  <dcterms:created xsi:type="dcterms:W3CDTF">2022-10-26T12:56:43Z</dcterms:created>
  <dcterms:modified xsi:type="dcterms:W3CDTF">2026-07-20T07:45:59Z</dcterms:modified>
</cp:coreProperties>
</file>