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 квартал 202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9" i="1" l="1"/>
  <c r="E9" i="1"/>
  <c r="D9" i="1"/>
  <c r="F9" i="1" s="1"/>
  <c r="G8" i="1"/>
  <c r="E8" i="1"/>
  <c r="D8" i="1"/>
  <c r="D5" i="1"/>
  <c r="E5" i="1" s="1"/>
  <c r="F5" i="1" s="1"/>
  <c r="G5" i="1" s="1"/>
  <c r="H5" i="1" s="1"/>
  <c r="I5" i="1" s="1"/>
  <c r="J5" i="1" s="1"/>
  <c r="F8" i="1" l="1"/>
</calcChain>
</file>

<file path=xl/sharedStrings.xml><?xml version="1.0" encoding="utf-8"?>
<sst xmlns="http://schemas.openxmlformats.org/spreadsheetml/2006/main" count="21" uniqueCount="20">
  <si>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</si>
  <si>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</si>
  <si>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</si>
  <si>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</si>
  <si>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</si>
  <si>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</si>
  <si>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</si>
  <si>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</si>
  <si>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</si>
  <si>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</si>
  <si>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</si>
  <si>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</si>
  <si>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</si>
  <si>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</si>
  <si>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</si>
  <si>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</si>
  <si>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</si>
  <si>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</si>
  <si>
    <t xml:space="preserve"> </t>
  </si>
  <si>
    <t>Данные за I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</si>
</sst>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/>
    <xf numFmtId="0" fontId="15" fillId="0" borderId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/>
    <cellStyle name="Обычный 2" xfId="17"/>
    <cellStyle name="Обычн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3;&#1069;%20&#1056;&#1052;&#1052;%202021%20I%20&#1082;&#1074;&#1072;&#1088;&#109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0"/>
      <sheetName val="02.20"/>
      <sheetName val="03.20"/>
      <sheetName val="1 квартал 2020"/>
    </sheetNames>
    <sheetDataSet>
      <sheetData sheetId="0">
        <row r="9">
          <cell r="S9">
            <v>745</v>
          </cell>
          <cell r="T9">
            <v>34547</v>
          </cell>
          <cell r="W9">
            <v>73.599999999999994</v>
          </cell>
          <cell r="X9">
            <v>5743.9473300000009</v>
          </cell>
          <cell r="Z9">
            <v>484.21052631578948</v>
          </cell>
          <cell r="AA9">
            <v>9104.484092503988</v>
          </cell>
        </row>
      </sheetData>
      <sheetData sheetId="1">
        <row r="9">
          <cell r="S9">
            <v>745</v>
          </cell>
          <cell r="T9">
            <v>34547</v>
          </cell>
          <cell r="W9">
            <v>74.727000000000004</v>
          </cell>
          <cell r="X9">
            <v>5368.2737879999995</v>
          </cell>
          <cell r="Z9">
            <v>491.625</v>
          </cell>
          <cell r="AA9">
            <v>9602.1095963773078</v>
          </cell>
        </row>
      </sheetData>
      <sheetData sheetId="2">
        <row r="9">
          <cell r="S9">
            <v>745</v>
          </cell>
          <cell r="T9">
            <v>34547</v>
          </cell>
          <cell r="W9">
            <v>80.2</v>
          </cell>
          <cell r="X9">
            <v>5315.4927679999983</v>
          </cell>
          <cell r="Z9">
            <v>527.63157894736844</v>
          </cell>
          <cell r="AA9">
            <v>9210.079821242829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6" sqref="C16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5.42578125" customWidth="1"/>
    <col min="5" max="5" width="11.85546875" customWidth="1"/>
    <col min="6" max="6" width="15.140625" customWidth="1"/>
    <col min="7" max="7" width="13.85546875" customWidth="1"/>
    <col min="8" max="8" width="14.85546875" customWidth="1"/>
    <col min="9" max="9" width="14.140625" customWidth="1"/>
    <col min="10" max="10" width="17.28515625" customWidth="1"/>
  </cols>
  <sheetData>
    <row r="1" spans="1:10" ht="15.75" x14ac:dyDescent="0.25">
      <c r="A1" s="1"/>
      <c r="B1" s="1" t="s">
        <v>19</v>
      </c>
      <c r="C1" s="1"/>
      <c r="D1" s="1"/>
      <c r="E1" s="1"/>
      <c r="F1" s="1"/>
      <c r="G1" s="1"/>
      <c r="H1" s="1"/>
      <c r="I1" s="1" t="s">
        <v>0</v>
      </c>
      <c r="J1" s="1"/>
    </row>
    <row r="2" spans="1:10" ht="34.5" customHeight="1" x14ac:dyDescent="0.25">
      <c r="A2" s="12" t="s">
        <v>1</v>
      </c>
      <c r="B2" s="12" t="s">
        <v>2</v>
      </c>
      <c r="C2" s="12" t="s">
        <v>3</v>
      </c>
      <c r="D2" s="11" t="s">
        <v>4</v>
      </c>
      <c r="E2" s="11"/>
      <c r="F2" s="11"/>
      <c r="G2" s="11"/>
      <c r="H2" s="9" t="s">
        <v>5</v>
      </c>
      <c r="I2" s="9"/>
      <c r="J2" s="9" t="s">
        <v>6</v>
      </c>
    </row>
    <row r="3" spans="1:10" ht="57" customHeight="1" x14ac:dyDescent="0.25">
      <c r="A3" s="13"/>
      <c r="B3" s="13"/>
      <c r="C3" s="13"/>
      <c r="D3" s="12" t="s">
        <v>7</v>
      </c>
      <c r="E3" s="12" t="s">
        <v>8</v>
      </c>
      <c r="F3" s="12" t="s">
        <v>9</v>
      </c>
      <c r="G3" s="12" t="s">
        <v>10</v>
      </c>
      <c r="H3" s="9" t="s">
        <v>11</v>
      </c>
      <c r="I3" s="9" t="s">
        <v>12</v>
      </c>
      <c r="J3" s="9"/>
    </row>
    <row r="4" spans="1:10" ht="54.75" customHeight="1" x14ac:dyDescent="0.25">
      <c r="A4" s="13"/>
      <c r="B4" s="13"/>
      <c r="C4" s="13"/>
      <c r="D4" s="12"/>
      <c r="E4" s="12"/>
      <c r="F4" s="12"/>
      <c r="G4" s="12"/>
      <c r="H4" s="9"/>
      <c r="I4" s="9"/>
      <c r="J4" s="9"/>
    </row>
    <row r="5" spans="1:10" ht="15.75" x14ac:dyDescent="0.25">
      <c r="A5" s="2">
        <v>1</v>
      </c>
      <c r="B5" s="2">
        <v>2</v>
      </c>
      <c r="C5" s="2">
        <v>3</v>
      </c>
      <c r="D5" s="2">
        <f>C5+1</f>
        <v>4</v>
      </c>
      <c r="E5" s="2">
        <f t="shared" ref="E5:J5" si="0">D5+1</f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</row>
    <row r="6" spans="1:10" ht="15.75" x14ac:dyDescent="0.25">
      <c r="A6" s="10">
        <v>1</v>
      </c>
      <c r="B6" s="11" t="s">
        <v>13</v>
      </c>
      <c r="C6" s="3" t="s">
        <v>14</v>
      </c>
      <c r="D6" s="4">
        <v>0</v>
      </c>
      <c r="E6" s="3">
        <v>0</v>
      </c>
      <c r="F6" s="3">
        <v>0</v>
      </c>
      <c r="G6" s="3">
        <v>0</v>
      </c>
      <c r="H6" s="5">
        <v>264.82</v>
      </c>
      <c r="I6" s="5">
        <v>1136757.8700000001</v>
      </c>
      <c r="J6" s="5">
        <v>2161.4899999999998</v>
      </c>
    </row>
    <row r="7" spans="1:10" ht="15.75" x14ac:dyDescent="0.25">
      <c r="A7" s="10"/>
      <c r="B7" s="11"/>
      <c r="C7" s="3" t="s">
        <v>15</v>
      </c>
      <c r="D7" s="4">
        <v>0</v>
      </c>
      <c r="E7" s="3">
        <v>0</v>
      </c>
      <c r="F7" s="3">
        <v>0</v>
      </c>
      <c r="G7" s="3">
        <v>0</v>
      </c>
      <c r="H7" s="5">
        <v>455.97</v>
      </c>
      <c r="I7" s="5">
        <v>1251423.6299999999</v>
      </c>
      <c r="J7" s="5">
        <v>2578.2399999999998</v>
      </c>
    </row>
    <row r="8" spans="1:10" ht="15.75" x14ac:dyDescent="0.25">
      <c r="A8" s="10"/>
      <c r="B8" s="11"/>
      <c r="C8" s="3" t="s">
        <v>16</v>
      </c>
      <c r="D8" s="4">
        <f>(('[1]01.20'!T9+'[1]02.20'!T9+'[1]03.20'!T9)/3)/1000</f>
        <v>34.546999999999997</v>
      </c>
      <c r="E8" s="3">
        <f>(('[1]01.20'!AA9+'[1]02.20'!AA9+'[1]03.20'!AA9)/3)/1000</f>
        <v>9.30555783670804</v>
      </c>
      <c r="F8" s="3">
        <f>D8-E8</f>
        <v>25.241442163291957</v>
      </c>
      <c r="G8" s="3">
        <f>('[1]01.20'!X9+'[1]02.20'!X9+'[1]03.20'!X9)*0.95</f>
        <v>15606.328191699997</v>
      </c>
      <c r="H8" s="5">
        <v>721.86</v>
      </c>
      <c r="I8" s="5">
        <v>1328746.6299999999</v>
      </c>
      <c r="J8" s="5">
        <v>3120.87</v>
      </c>
    </row>
    <row r="9" spans="1:10" ht="15.75" x14ac:dyDescent="0.25">
      <c r="A9" s="10"/>
      <c r="B9" s="11"/>
      <c r="C9" s="3" t="s">
        <v>17</v>
      </c>
      <c r="D9" s="4">
        <f>(('[1]01.20'!S9+'[1]02.20'!S9+'[1]03.20'!S9)/3)/1000</f>
        <v>0.745</v>
      </c>
      <c r="E9" s="3">
        <f>(('[1]01.20'!Z9+'[1]02.20'!Z9+'[1]03.20'!Z9)/3)/1000</f>
        <v>0.50115570175438595</v>
      </c>
      <c r="F9" s="3">
        <f>D9-E9</f>
        <v>0.24384429824561404</v>
      </c>
      <c r="G9" s="3">
        <f>'[1]01.20'!W9+'[1]02.20'!W9+'[1]03.20'!W9</f>
        <v>228.52699999999999</v>
      </c>
      <c r="H9" s="5">
        <v>1272.48</v>
      </c>
      <c r="I9" s="5">
        <v>1603187.73</v>
      </c>
      <c r="J9" s="5">
        <v>4043.77</v>
      </c>
    </row>
    <row r="10" spans="1:10" x14ac:dyDescent="0.25">
      <c r="F10" s="6"/>
      <c r="G10" s="6"/>
      <c r="I10" t="s">
        <v>18</v>
      </c>
    </row>
    <row r="12" spans="1:10" x14ac:dyDescent="0.25">
      <c r="E12" s="7"/>
      <c r="G12" t="s">
        <v>18</v>
      </c>
    </row>
    <row r="13" spans="1:10" x14ac:dyDescent="0.25">
      <c r="E13" s="8"/>
    </row>
    <row r="14" spans="1:10" x14ac:dyDescent="0.25">
      <c r="E14" s="7"/>
    </row>
  </sheetData>
  <mergeCells count="14">
    <mergeCell ref="J2:J4"/>
    <mergeCell ref="D3:D4"/>
    <mergeCell ref="E3:E4"/>
    <mergeCell ref="F3:F4"/>
    <mergeCell ref="G3:G4"/>
    <mergeCell ref="H3:H4"/>
    <mergeCell ref="I3:I4"/>
    <mergeCell ref="A6:A9"/>
    <mergeCell ref="B6:B9"/>
    <mergeCell ref="A2:A4"/>
    <mergeCell ref="B2:B4"/>
    <mergeCell ref="C2:C4"/>
    <mergeCell ref="D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2020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Stroianovski</dc:creator>
  <cp:lastModifiedBy>Stroianovski</cp:lastModifiedBy>
  <dcterms:created xsi:type="dcterms:W3CDTF">2021-04-22T06:17:03Z</dcterms:created>
  <dcterms:modified xsi:type="dcterms:W3CDTF">2021-04-22T10:59:00Z</dcterms:modified>
</cp:coreProperties>
</file>