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 квартал 2021 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F9" i="1" s="1"/>
  <c r="G8" i="1"/>
  <c r="E8" i="1"/>
  <c r="D8" i="1"/>
  <c r="F8" i="1" s="1"/>
  <c r="D5" i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<sst xmlns="http://schemas.openxmlformats.org/spreadsheetml/2006/main" count="21" uniqueCount="20">
  <si>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Данные за III квартал 2020 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</si>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</sst>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  <cellStyle name="Обычный 2" xfId="17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.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.2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.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S9">
            <v>745</v>
          </cell>
          <cell r="T9">
            <v>27347</v>
          </cell>
          <cell r="W9">
            <v>69</v>
          </cell>
          <cell r="X9">
            <v>4648.5399549999993</v>
          </cell>
          <cell r="Z9">
            <v>453.94736842105266</v>
          </cell>
          <cell r="AA9">
            <v>8374.5632144091614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S9">
            <v>745</v>
          </cell>
          <cell r="T9">
            <v>34547</v>
          </cell>
          <cell r="W9">
            <v>73.599999999999994</v>
          </cell>
          <cell r="X9">
            <v>4587.0042149999999</v>
          </cell>
          <cell r="Z9">
            <v>484.21052631578948</v>
          </cell>
          <cell r="AA9">
            <v>8123.8536673326671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S9">
            <v>745</v>
          </cell>
          <cell r="T9">
            <v>34547</v>
          </cell>
          <cell r="W9">
            <v>64.599999999999994</v>
          </cell>
          <cell r="X9">
            <v>5091.1559499999994</v>
          </cell>
          <cell r="Z9">
            <v>424.99999999999994</v>
          </cell>
          <cell r="AA9">
            <v>8894.3569091255449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20" sqref="J20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34.5" customHeight="1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ht="57" customHeight="1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ht="54.75" customHeight="1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295.31</v>
      </c>
      <c r="I6" s="10">
        <v>1136757.8700000001</v>
      </c>
      <c r="J6" s="10">
        <v>2161.4899999999998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508.46</v>
      </c>
      <c r="I7" s="10">
        <v>1251423.6299999999</v>
      </c>
      <c r="J7" s="10">
        <v>2578.2399999999998</v>
      </c>
    </row>
    <row r="8" spans="1:10" ht="15.75" x14ac:dyDescent="0.25">
      <c r="A8" s="7"/>
      <c r="B8" s="3"/>
      <c r="C8" s="8" t="s">
        <v>17</v>
      </c>
      <c r="D8" s="9">
        <f>(('[1]07.21 '!T9+'[2]08.21 '!T9+'[3]09.21 '!T9)/3)/1000</f>
        <v>32.146999999999998</v>
      </c>
      <c r="E8" s="8">
        <f>(('[1]07.21 '!AA9+'[2]08.21 '!AA9+'[3]09.21 '!AA9)/3)/1000</f>
        <v>8.4642579302891239</v>
      </c>
      <c r="F8" s="8">
        <f>D8-E8</f>
        <v>23.682742069710876</v>
      </c>
      <c r="G8" s="8">
        <f>('[1]07.21 '!X9+'[2]08.21 '!X9+'[3]09.21 '!X9)*0.95</f>
        <v>13610.365113999997</v>
      </c>
      <c r="H8" s="10">
        <v>804.97</v>
      </c>
      <c r="I8" s="10">
        <v>1328746.6299999999</v>
      </c>
      <c r="J8" s="10">
        <v>3120.87</v>
      </c>
    </row>
    <row r="9" spans="1:10" ht="15.75" x14ac:dyDescent="0.25">
      <c r="A9" s="7"/>
      <c r="B9" s="3"/>
      <c r="C9" s="8" t="s">
        <v>18</v>
      </c>
      <c r="D9" s="9">
        <f>(('[1]07.21 '!S9+'[2]08.21 '!S9+'[3]09.21 '!S9)/3)/1000</f>
        <v>0.745</v>
      </c>
      <c r="E9" s="8">
        <f>(('[1]07.21 '!Z9+'[2]08.21 '!Z9+'[3]09.21 '!Z9)/3)/1000</f>
        <v>0.45438596491228073</v>
      </c>
      <c r="F9" s="8">
        <f>D9-E9</f>
        <v>0.29061403508771927</v>
      </c>
      <c r="G9" s="8">
        <f>'[1]07.21 '!W9+'[2]08.21 '!W9+'[3]09.21 '!W9</f>
        <v>207.2</v>
      </c>
      <c r="H9" s="10">
        <v>1418.99</v>
      </c>
      <c r="I9" s="10">
        <v>1603187.73</v>
      </c>
      <c r="J9" s="10">
        <v>4043.77</v>
      </c>
    </row>
    <row r="10" spans="1:10" x14ac:dyDescent="0.25">
      <c r="F10" s="11"/>
      <c r="G10" s="11"/>
      <c r="I10" t="s">
        <v>19</v>
      </c>
    </row>
    <row r="12" spans="1:10" x14ac:dyDescent="0.25">
      <c r="E12" s="12"/>
      <c r="G12" t="s">
        <v>19</v>
      </c>
    </row>
    <row r="13" spans="1:10" x14ac:dyDescent="0.25">
      <c r="E13" s="13"/>
    </row>
    <row r="14" spans="1:10" x14ac:dyDescent="0.25">
      <c r="E14" s="12"/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2021 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Stroianovski</cp:lastModifiedBy>
  <dcterms:created xsi:type="dcterms:W3CDTF">2021-10-18T14:32:23Z</dcterms:created>
  <dcterms:modified xsi:type="dcterms:W3CDTF">2021-10-18T14:32:32Z</dcterms:modified>
</cp:coreProperties>
</file>